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t\Downloads\"/>
    </mc:Choice>
  </mc:AlternateContent>
  <xr:revisionPtr revIDLastSave="0" documentId="13_ncr:1_{D7C19944-D98D-4044-BFBA-23D95702833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I40" i="2"/>
  <c r="J40" i="2"/>
  <c r="K40" i="2"/>
  <c r="K41" i="2" s="1"/>
  <c r="L40" i="2"/>
  <c r="L41" i="2" s="1"/>
  <c r="M40" i="2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Z41" i="2" s="1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J41" i="2" s="1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BZ41" i="2" s="1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E41" i="2" s="1"/>
  <c r="DF40" i="2"/>
  <c r="DG40" i="2"/>
  <c r="DH40" i="2"/>
  <c r="DH41" i="2" s="1"/>
  <c r="DI40" i="2"/>
  <c r="DJ40" i="2"/>
  <c r="DJ41" i="2" s="1"/>
  <c r="DK40" i="2"/>
  <c r="DL40" i="2"/>
  <c r="DL41" i="2" s="1"/>
  <c r="DM40" i="2"/>
  <c r="DN40" i="2"/>
  <c r="DN41" i="2" s="1"/>
  <c r="DO40" i="2"/>
  <c r="DO41" i="2" s="1"/>
  <c r="DP40" i="2"/>
  <c r="DP41" i="2" s="1"/>
  <c r="DQ40" i="2"/>
  <c r="DR40" i="2"/>
  <c r="DR41" i="2" s="1"/>
  <c r="C41" i="2"/>
  <c r="D41" i="2"/>
  <c r="E41" i="2"/>
  <c r="H41" i="2"/>
  <c r="I41" i="2"/>
  <c r="J41" i="2"/>
  <c r="M41" i="2"/>
  <c r="U41" i="2"/>
  <c r="Y41" i="2"/>
  <c r="AA41" i="2"/>
  <c r="AC41" i="2"/>
  <c r="AG41" i="2"/>
  <c r="AO41" i="2"/>
  <c r="AS41" i="2"/>
  <c r="AW41" i="2"/>
  <c r="BE41" i="2"/>
  <c r="BI41" i="2"/>
  <c r="BK41" i="2"/>
  <c r="BM41" i="2"/>
  <c r="BQ41" i="2"/>
  <c r="BY41" i="2"/>
  <c r="CC41" i="2"/>
  <c r="CG41" i="2"/>
  <c r="CK41" i="2"/>
  <c r="CO41" i="2"/>
  <c r="CW41" i="2"/>
  <c r="DA41" i="2"/>
  <c r="DF41" i="2"/>
  <c r="DG41" i="2"/>
  <c r="DI41" i="2"/>
  <c r="DK41" i="2"/>
  <c r="DM41" i="2"/>
  <c r="DQ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60" i="1" l="1"/>
  <c r="E60" i="1" s="1"/>
  <c r="D52" i="1"/>
  <c r="E52" i="1" s="1"/>
  <c r="D53" i="1"/>
  <c r="E53" i="1" s="1"/>
  <c r="D54" i="1"/>
  <c r="E54" i="1" s="1"/>
  <c r="D56" i="1"/>
  <c r="D62" i="1"/>
  <c r="E62" i="1" s="1"/>
  <c r="D57" i="1"/>
  <c r="E57" i="1" s="1"/>
  <c r="D52" i="2"/>
  <c r="D48" i="2"/>
  <c r="D52" i="3"/>
  <c r="E52" i="3" s="1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E53" i="2" s="1"/>
  <c r="D54" i="2"/>
  <c r="E54" i="2" s="1"/>
  <c r="D50" i="2"/>
  <c r="D49" i="2"/>
  <c r="E50" i="2"/>
  <c r="D44" i="2"/>
  <c r="D45" i="2"/>
  <c r="E45" i="2" s="1"/>
  <c r="D46" i="2"/>
  <c r="E46" i="2" s="1"/>
  <c r="E48" i="2"/>
  <c r="D61" i="3"/>
  <c r="E61" i="3" s="1"/>
  <c r="D45" i="3"/>
  <c r="E45" i="3" s="1"/>
  <c r="D51" i="3"/>
  <c r="E51" i="3" s="1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2" l="1"/>
  <c r="D47" i="2"/>
  <c r="D51" i="2"/>
  <c r="D55" i="1"/>
  <c r="E55" i="1"/>
  <c r="E52" i="2"/>
  <c r="E58" i="3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28" i="5" l="1"/>
  <c r="H29" i="5" s="1"/>
  <c r="C28" i="5"/>
  <c r="C29" i="5" s="1"/>
  <c r="D28" i="5" l="1"/>
  <c r="D29" i="5" s="1"/>
  <c r="E28" i="5"/>
  <c r="E29" i="5" s="1"/>
  <c r="F28" i="5"/>
  <c r="F29" i="5" s="1"/>
  <c r="G28" i="5"/>
  <c r="G29" i="5" s="1"/>
  <c r="I28" i="5"/>
  <c r="I29" i="5" s="1"/>
  <c r="J28" i="5"/>
  <c r="J29" i="5" s="1"/>
  <c r="K28" i="5"/>
  <c r="K29" i="5" s="1"/>
  <c r="L28" i="5"/>
  <c r="L29" i="5" s="1"/>
  <c r="M28" i="5"/>
  <c r="M29" i="5" s="1"/>
  <c r="N28" i="5"/>
  <c r="N29" i="5" s="1"/>
  <c r="O28" i="5"/>
  <c r="O29" i="5" s="1"/>
  <c r="P28" i="5"/>
  <c r="P29" i="5" s="1"/>
  <c r="Q28" i="5"/>
  <c r="Q29" i="5" s="1"/>
  <c r="R28" i="5"/>
  <c r="R29" i="5" s="1"/>
  <c r="S28" i="5"/>
  <c r="S29" i="5" s="1"/>
  <c r="T28" i="5"/>
  <c r="T29" i="5" s="1"/>
  <c r="U28" i="5"/>
  <c r="U29" i="5" s="1"/>
  <c r="V28" i="5"/>
  <c r="V29" i="5" s="1"/>
  <c r="W28" i="5"/>
  <c r="W29" i="5" s="1"/>
  <c r="X28" i="5"/>
  <c r="X29" i="5" s="1"/>
  <c r="Y28" i="5"/>
  <c r="Y29" i="5" s="1"/>
  <c r="Z28" i="5"/>
  <c r="Z29" i="5" s="1"/>
  <c r="AA28" i="5"/>
  <c r="AA29" i="5" s="1"/>
  <c r="AB28" i="5"/>
  <c r="AB29" i="5" s="1"/>
  <c r="AC28" i="5"/>
  <c r="AC29" i="5" s="1"/>
  <c r="AD28" i="5"/>
  <c r="AD29" i="5" s="1"/>
  <c r="AE28" i="5"/>
  <c r="AE29" i="5" s="1"/>
  <c r="AF28" i="5"/>
  <c r="AF29" i="5" s="1"/>
  <c r="AG28" i="5"/>
  <c r="AG29" i="5" s="1"/>
  <c r="AH28" i="5"/>
  <c r="AH29" i="5" s="1"/>
  <c r="AI28" i="5"/>
  <c r="AI29" i="5" s="1"/>
  <c r="AJ28" i="5"/>
  <c r="AJ29" i="5" s="1"/>
  <c r="AK28" i="5"/>
  <c r="AK29" i="5" s="1"/>
  <c r="AL28" i="5"/>
  <c r="AL29" i="5" s="1"/>
  <c r="AM28" i="5"/>
  <c r="AM29" i="5" s="1"/>
  <c r="AN28" i="5"/>
  <c r="AN29" i="5" s="1"/>
  <c r="AO28" i="5"/>
  <c r="AO29" i="5" s="1"/>
  <c r="AP28" i="5"/>
  <c r="AP29" i="5" s="1"/>
  <c r="AQ28" i="5"/>
  <c r="AQ29" i="5" s="1"/>
  <c r="AR28" i="5"/>
  <c r="AR29" i="5" s="1"/>
  <c r="AS28" i="5"/>
  <c r="AS29" i="5" s="1"/>
  <c r="AT28" i="5"/>
  <c r="AT29" i="5" s="1"/>
  <c r="AU28" i="5"/>
  <c r="AU29" i="5" s="1"/>
  <c r="AV28" i="5"/>
  <c r="AV29" i="5" s="1"/>
  <c r="AW28" i="5"/>
  <c r="AW29" i="5" s="1"/>
  <c r="AX28" i="5"/>
  <c r="AX29" i="5" s="1"/>
  <c r="AY28" i="5"/>
  <c r="AY29" i="5" s="1"/>
  <c r="AZ28" i="5"/>
  <c r="AZ29" i="5" s="1"/>
  <c r="BA28" i="5"/>
  <c r="BA29" i="5" s="1"/>
  <c r="BB28" i="5"/>
  <c r="BB29" i="5" s="1"/>
  <c r="BC28" i="5"/>
  <c r="BC29" i="5" s="1"/>
  <c r="BD28" i="5"/>
  <c r="BD29" i="5" s="1"/>
  <c r="BE28" i="5"/>
  <c r="BE29" i="5" s="1"/>
  <c r="BF28" i="5"/>
  <c r="BF29" i="5" s="1"/>
  <c r="BG28" i="5"/>
  <c r="BG29" i="5" s="1"/>
  <c r="BH28" i="5"/>
  <c r="BH29" i="5" s="1"/>
  <c r="BI28" i="5"/>
  <c r="BI29" i="5" s="1"/>
  <c r="BJ28" i="5"/>
  <c r="BJ29" i="5" s="1"/>
  <c r="BK28" i="5"/>
  <c r="BK29" i="5" s="1"/>
  <c r="BL28" i="5"/>
  <c r="BL29" i="5" s="1"/>
  <c r="BM28" i="5"/>
  <c r="BM29" i="5" s="1"/>
  <c r="BN28" i="5"/>
  <c r="BN29" i="5" s="1"/>
  <c r="BO28" i="5"/>
  <c r="BO29" i="5" s="1"/>
  <c r="BP28" i="5"/>
  <c r="BP29" i="5" s="1"/>
  <c r="BQ28" i="5"/>
  <c r="BQ29" i="5" s="1"/>
  <c r="BR28" i="5"/>
  <c r="BR29" i="5" s="1"/>
  <c r="BS28" i="5"/>
  <c r="BS29" i="5" s="1"/>
  <c r="BT28" i="5"/>
  <c r="BT29" i="5" s="1"/>
  <c r="BU28" i="5"/>
  <c r="BU29" i="5" s="1"/>
  <c r="BV28" i="5"/>
  <c r="BV29" i="5" s="1"/>
  <c r="BW28" i="5"/>
  <c r="BW29" i="5" s="1"/>
  <c r="BX28" i="5"/>
  <c r="BX29" i="5" s="1"/>
  <c r="BY28" i="5"/>
  <c r="BY29" i="5" s="1"/>
  <c r="BZ28" i="5"/>
  <c r="BZ29" i="5" s="1"/>
  <c r="CA28" i="5"/>
  <c r="CA29" i="5" s="1"/>
  <c r="CB28" i="5"/>
  <c r="CB29" i="5" s="1"/>
  <c r="CC28" i="5"/>
  <c r="CC29" i="5" s="1"/>
  <c r="CD28" i="5"/>
  <c r="CD29" i="5" s="1"/>
  <c r="CE28" i="5"/>
  <c r="CE29" i="5" s="1"/>
  <c r="CF28" i="5"/>
  <c r="CF29" i="5" s="1"/>
  <c r="CG28" i="5"/>
  <c r="CG29" i="5" s="1"/>
  <c r="CH28" i="5"/>
  <c r="CH29" i="5" s="1"/>
  <c r="CI28" i="5"/>
  <c r="CI29" i="5" s="1"/>
  <c r="CJ28" i="5"/>
  <c r="CJ29" i="5" s="1"/>
  <c r="CK28" i="5"/>
  <c r="CK29" i="5" s="1"/>
  <c r="CL28" i="5"/>
  <c r="CL29" i="5" s="1"/>
  <c r="CM28" i="5"/>
  <c r="CM29" i="5" s="1"/>
  <c r="CN28" i="5"/>
  <c r="CN29" i="5" s="1"/>
  <c r="CO28" i="5"/>
  <c r="CO29" i="5" s="1"/>
  <c r="CP28" i="5"/>
  <c r="CP29" i="5" s="1"/>
  <c r="CQ28" i="5"/>
  <c r="CQ29" i="5" s="1"/>
  <c r="CR28" i="5"/>
  <c r="CR29" i="5" s="1"/>
  <c r="CS28" i="5"/>
  <c r="CS29" i="5" s="1"/>
  <c r="CT28" i="5"/>
  <c r="CT29" i="5" s="1"/>
  <c r="CU28" i="5"/>
  <c r="CU29" i="5" s="1"/>
  <c r="CV28" i="5"/>
  <c r="CV29" i="5" s="1"/>
  <c r="CW28" i="5"/>
  <c r="CW29" i="5" s="1"/>
  <c r="CX28" i="5"/>
  <c r="CX29" i="5" s="1"/>
  <c r="CY28" i="5"/>
  <c r="CY29" i="5" s="1"/>
  <c r="CZ28" i="5"/>
  <c r="CZ29" i="5" s="1"/>
  <c r="DA28" i="5"/>
  <c r="DA29" i="5" s="1"/>
  <c r="DB28" i="5"/>
  <c r="DB29" i="5" s="1"/>
  <c r="DC28" i="5"/>
  <c r="DC29" i="5" s="1"/>
  <c r="DD28" i="5"/>
  <c r="DD29" i="5" s="1"/>
  <c r="DE28" i="5"/>
  <c r="DE29" i="5" s="1"/>
  <c r="DF28" i="5"/>
  <c r="DF29" i="5" s="1"/>
  <c r="DG28" i="5"/>
  <c r="DG29" i="5" s="1"/>
  <c r="DH28" i="5"/>
  <c r="DH29" i="5" s="1"/>
  <c r="DI28" i="5"/>
  <c r="DI29" i="5" s="1"/>
  <c r="DJ28" i="5"/>
  <c r="DJ29" i="5" s="1"/>
  <c r="DK28" i="5"/>
  <c r="DK29" i="5" s="1"/>
  <c r="DL28" i="5"/>
  <c r="DL29" i="5" s="1"/>
  <c r="DM28" i="5"/>
  <c r="DM29" i="5" s="1"/>
  <c r="DN28" i="5"/>
  <c r="DN29" i="5" s="1"/>
  <c r="DO28" i="5"/>
  <c r="DO29" i="5" s="1"/>
  <c r="DP28" i="5"/>
  <c r="DP29" i="5" s="1"/>
  <c r="DQ28" i="5"/>
  <c r="DQ29" i="5" s="1"/>
  <c r="DR28" i="5"/>
  <c r="DR29" i="5" s="1"/>
  <c r="DS28" i="5"/>
  <c r="DS29" i="5" s="1"/>
  <c r="DT28" i="5"/>
  <c r="DT29" i="5" s="1"/>
  <c r="DU28" i="5"/>
  <c r="DU29" i="5" s="1"/>
  <c r="DV28" i="5"/>
  <c r="DV29" i="5" s="1"/>
  <c r="DW28" i="5"/>
  <c r="DW29" i="5" s="1"/>
  <c r="DX28" i="5"/>
  <c r="DX29" i="5" s="1"/>
  <c r="DY28" i="5"/>
  <c r="DY29" i="5" s="1"/>
  <c r="DZ28" i="5"/>
  <c r="DZ29" i="5" s="1"/>
  <c r="EA28" i="5"/>
  <c r="EA29" i="5" s="1"/>
  <c r="EB28" i="5"/>
  <c r="EB29" i="5" s="1"/>
  <c r="EC28" i="5"/>
  <c r="EC29" i="5" s="1"/>
  <c r="ED28" i="5"/>
  <c r="ED29" i="5" s="1"/>
  <c r="EE28" i="5"/>
  <c r="EE29" i="5" s="1"/>
  <c r="EF28" i="5"/>
  <c r="EF29" i="5" s="1"/>
  <c r="EG28" i="5"/>
  <c r="EG29" i="5" s="1"/>
  <c r="EH28" i="5"/>
  <c r="EH29" i="5" s="1"/>
  <c r="EI28" i="5"/>
  <c r="EI29" i="5" s="1"/>
  <c r="EJ28" i="5"/>
  <c r="EJ29" i="5" s="1"/>
  <c r="EK28" i="5"/>
  <c r="EK29" i="5" s="1"/>
  <c r="EL28" i="5"/>
  <c r="EL29" i="5" s="1"/>
  <c r="EM28" i="5"/>
  <c r="EM29" i="5" s="1"/>
  <c r="EN28" i="5"/>
  <c r="EN29" i="5" s="1"/>
  <c r="EO28" i="5"/>
  <c r="EO29" i="5" s="1"/>
  <c r="EP28" i="5"/>
  <c r="EP29" i="5" s="1"/>
  <c r="EQ28" i="5"/>
  <c r="EQ29" i="5" s="1"/>
  <c r="ER28" i="5"/>
  <c r="ER29" i="5" s="1"/>
  <c r="ES28" i="5"/>
  <c r="ES29" i="5" s="1"/>
  <c r="ET28" i="5"/>
  <c r="ET29" i="5" s="1"/>
  <c r="EU28" i="5"/>
  <c r="EU29" i="5" s="1"/>
  <c r="EV28" i="5"/>
  <c r="EV29" i="5" s="1"/>
  <c r="EW28" i="5"/>
  <c r="EW29" i="5" s="1"/>
  <c r="EX28" i="5"/>
  <c r="EX29" i="5" s="1"/>
  <c r="EY28" i="5"/>
  <c r="EY29" i="5" s="1"/>
  <c r="EZ28" i="5"/>
  <c r="EZ29" i="5" s="1"/>
  <c r="FA28" i="5"/>
  <c r="FA29" i="5" s="1"/>
  <c r="FB28" i="5"/>
  <c r="FB29" i="5" s="1"/>
  <c r="FC28" i="5"/>
  <c r="FC29" i="5" s="1"/>
  <c r="FD28" i="5"/>
  <c r="FD29" i="5" s="1"/>
  <c r="FE28" i="5"/>
  <c r="FE29" i="5" s="1"/>
  <c r="FF28" i="5"/>
  <c r="FF29" i="5" s="1"/>
  <c r="FG28" i="5"/>
  <c r="FG29" i="5" s="1"/>
  <c r="FH28" i="5"/>
  <c r="FH29" i="5" s="1"/>
  <c r="FI28" i="5"/>
  <c r="FI29" i="5" s="1"/>
  <c r="FJ28" i="5"/>
  <c r="FJ29" i="5" s="1"/>
  <c r="FK28" i="5"/>
  <c r="FK29" i="5" s="1"/>
  <c r="FL28" i="5"/>
  <c r="FL29" i="5" s="1"/>
  <c r="FM28" i="5"/>
  <c r="FM29" i="5" s="1"/>
  <c r="FN28" i="5"/>
  <c r="FN29" i="5" s="1"/>
  <c r="FO28" i="5"/>
  <c r="FO29" i="5" s="1"/>
  <c r="FP28" i="5"/>
  <c r="FP29" i="5" s="1"/>
  <c r="FQ28" i="5"/>
  <c r="FQ29" i="5" s="1"/>
  <c r="FR28" i="5"/>
  <c r="FR29" i="5" s="1"/>
  <c r="FS28" i="5"/>
  <c r="FS29" i="5" s="1"/>
  <c r="FT28" i="5"/>
  <c r="FT29" i="5" s="1"/>
  <c r="FU28" i="5"/>
  <c r="FU29" i="5" s="1"/>
  <c r="FV28" i="5"/>
  <c r="FV29" i="5" s="1"/>
  <c r="FW28" i="5"/>
  <c r="FW29" i="5" s="1"/>
  <c r="FX28" i="5"/>
  <c r="FX29" i="5" s="1"/>
  <c r="FY28" i="5"/>
  <c r="FY29" i="5" s="1"/>
  <c r="FZ28" i="5"/>
  <c r="FZ29" i="5" s="1"/>
  <c r="GA28" i="5"/>
  <c r="GA29" i="5" s="1"/>
  <c r="GB28" i="5"/>
  <c r="GB29" i="5" s="1"/>
  <c r="GC28" i="5"/>
  <c r="GC29" i="5" s="1"/>
  <c r="GD28" i="5"/>
  <c r="GD29" i="5" s="1"/>
  <c r="GE28" i="5"/>
  <c r="GE29" i="5" s="1"/>
  <c r="GF28" i="5"/>
  <c r="GF29" i="5" s="1"/>
  <c r="GG28" i="5"/>
  <c r="GG29" i="5" s="1"/>
  <c r="GH28" i="5"/>
  <c r="GH29" i="5" s="1"/>
  <c r="GI28" i="5"/>
  <c r="GI29" i="5" s="1"/>
  <c r="GJ28" i="5"/>
  <c r="GJ29" i="5" s="1"/>
  <c r="GK28" i="5"/>
  <c r="GK29" i="5" s="1"/>
  <c r="GL28" i="5"/>
  <c r="GL29" i="5" s="1"/>
  <c r="GM28" i="5"/>
  <c r="GM29" i="5" s="1"/>
  <c r="GN28" i="5"/>
  <c r="GN29" i="5" s="1"/>
  <c r="GO28" i="5"/>
  <c r="GO29" i="5" s="1"/>
  <c r="GP28" i="5"/>
  <c r="GP29" i="5" s="1"/>
  <c r="GQ28" i="5"/>
  <c r="GQ29" i="5" s="1"/>
  <c r="GR28" i="5"/>
  <c r="GR29" i="5" s="1"/>
  <c r="GS28" i="5"/>
  <c r="GS29" i="5" s="1"/>
  <c r="GT28" i="5"/>
  <c r="GT29" i="5" s="1"/>
  <c r="GU28" i="5"/>
  <c r="GU29" i="5" s="1"/>
  <c r="GV28" i="5"/>
  <c r="GV29" i="5" s="1"/>
  <c r="GW28" i="5"/>
  <c r="GW29" i="5" s="1"/>
  <c r="GX28" i="5"/>
  <c r="GX29" i="5" s="1"/>
  <c r="GY28" i="5"/>
  <c r="GY29" i="5" s="1"/>
  <c r="GZ28" i="5"/>
  <c r="GZ29" i="5" s="1"/>
  <c r="HA28" i="5"/>
  <c r="HA29" i="5" s="1"/>
  <c r="HB28" i="5"/>
  <c r="HB29" i="5" s="1"/>
  <c r="HC28" i="5"/>
  <c r="HC29" i="5" s="1"/>
  <c r="HD28" i="5"/>
  <c r="HD29" i="5" s="1"/>
  <c r="HE28" i="5"/>
  <c r="HE29" i="5" s="1"/>
  <c r="HF28" i="5"/>
  <c r="HF29" i="5" s="1"/>
  <c r="HG28" i="5"/>
  <c r="HG29" i="5" s="1"/>
  <c r="HH28" i="5"/>
  <c r="HH29" i="5" s="1"/>
  <c r="HI28" i="5"/>
  <c r="HI29" i="5" s="1"/>
  <c r="HJ28" i="5"/>
  <c r="HJ29" i="5" s="1"/>
  <c r="HK28" i="5"/>
  <c r="HK29" i="5" s="1"/>
  <c r="HL28" i="5"/>
  <c r="HL29" i="5" s="1"/>
  <c r="HM28" i="5"/>
  <c r="HM29" i="5" s="1"/>
  <c r="HN28" i="5"/>
  <c r="HN29" i="5" s="1"/>
  <c r="HO28" i="5"/>
  <c r="HO29" i="5" s="1"/>
  <c r="HP28" i="5"/>
  <c r="HP29" i="5" s="1"/>
  <c r="HQ28" i="5"/>
  <c r="HQ29" i="5" s="1"/>
  <c r="HR28" i="5"/>
  <c r="HR29" i="5" s="1"/>
  <c r="HS28" i="5"/>
  <c r="HS29" i="5" s="1"/>
  <c r="HT28" i="5"/>
  <c r="HT29" i="5" s="1"/>
  <c r="HU28" i="5"/>
  <c r="HU29" i="5" s="1"/>
  <c r="HV28" i="5"/>
  <c r="HV29" i="5" s="1"/>
  <c r="HW28" i="5"/>
  <c r="HW29" i="5" s="1"/>
  <c r="HX28" i="5"/>
  <c r="HX29" i="5" s="1"/>
  <c r="HY28" i="5"/>
  <c r="HY29" i="5" s="1"/>
  <c r="HZ28" i="5"/>
  <c r="HZ29" i="5" s="1"/>
  <c r="IA28" i="5"/>
  <c r="IA29" i="5" s="1"/>
  <c r="IB28" i="5"/>
  <c r="IB29" i="5" s="1"/>
  <c r="IC28" i="5"/>
  <c r="IC29" i="5" s="1"/>
  <c r="ID28" i="5"/>
  <c r="ID29" i="5" s="1"/>
  <c r="IE28" i="5"/>
  <c r="IE29" i="5" s="1"/>
  <c r="IF28" i="5"/>
  <c r="IF29" i="5" s="1"/>
  <c r="IG28" i="5"/>
  <c r="IG29" i="5" s="1"/>
  <c r="IH28" i="5"/>
  <c r="IH29" i="5" s="1"/>
  <c r="II28" i="5"/>
  <c r="II29" i="5" s="1"/>
  <c r="IJ28" i="5"/>
  <c r="IJ29" i="5" s="1"/>
  <c r="IK28" i="5"/>
  <c r="IK29" i="5" s="1"/>
  <c r="IL28" i="5"/>
  <c r="IL29" i="5" s="1"/>
  <c r="IM28" i="5"/>
  <c r="IM29" i="5" s="1"/>
  <c r="IN28" i="5"/>
  <c r="IN29" i="5" s="1"/>
  <c r="IO28" i="5"/>
  <c r="IO29" i="5" s="1"/>
  <c r="IP28" i="5"/>
  <c r="IP29" i="5" s="1"/>
  <c r="IQ28" i="5"/>
  <c r="IQ29" i="5" s="1"/>
  <c r="IR28" i="5"/>
  <c r="IR29" i="5" s="1"/>
  <c r="IS28" i="5"/>
  <c r="IS29" i="5" s="1"/>
  <c r="IT28" i="5"/>
  <c r="IT29" i="5" s="1"/>
  <c r="D50" i="5" l="1"/>
  <c r="E50" i="5" s="1"/>
  <c r="D37" i="5"/>
  <c r="E37" i="5" s="1"/>
  <c r="D49" i="5"/>
  <c r="E49" i="5" s="1"/>
  <c r="D46" i="5"/>
  <c r="E46" i="5" s="1"/>
  <c r="D45" i="5"/>
  <c r="E45" i="5" s="1"/>
  <c r="D42" i="5"/>
  <c r="E42" i="5" s="1"/>
  <c r="D38" i="5"/>
  <c r="E38" i="5" s="1"/>
  <c r="D40" i="5"/>
  <c r="E40" i="5" s="1"/>
  <c r="D36" i="5"/>
  <c r="E36" i="5" s="1"/>
  <c r="D48" i="5"/>
  <c r="E48" i="5" s="1"/>
  <c r="D44" i="5"/>
  <c r="E44" i="5" s="1"/>
  <c r="D33" i="5"/>
  <c r="E33" i="5" s="1"/>
  <c r="D32" i="5"/>
  <c r="E32" i="5" s="1"/>
  <c r="D56" i="4"/>
  <c r="E56" i="4" s="1"/>
  <c r="D38" i="4"/>
  <c r="E38" i="4" s="1"/>
  <c r="D46" i="4"/>
  <c r="E46" i="4" s="1"/>
  <c r="D47" i="4"/>
  <c r="E47" i="4" s="1"/>
  <c r="D50" i="4"/>
  <c r="E50" i="4" s="1"/>
  <c r="D48" i="4"/>
  <c r="E48" i="4" s="1"/>
  <c r="D51" i="4"/>
  <c r="E51" i="4" s="1"/>
  <c r="D54" i="4"/>
  <c r="E54" i="4" s="1"/>
  <c r="D52" i="4"/>
  <c r="E52" i="4" s="1"/>
  <c r="D39" i="4"/>
  <c r="E39" i="4" s="1"/>
  <c r="D55" i="4"/>
  <c r="E55" i="4" s="1"/>
  <c r="D42" i="4"/>
  <c r="E42" i="4" s="1"/>
  <c r="D40" i="4"/>
  <c r="E40" i="4" s="1"/>
  <c r="D43" i="4"/>
  <c r="E43" i="4" s="1"/>
  <c r="D44" i="4"/>
  <c r="E44" i="4" s="1"/>
  <c r="D34" i="5"/>
  <c r="E34" i="5" s="1"/>
  <c r="D39" i="5" l="1"/>
  <c r="E57" i="4"/>
  <c r="E45" i="4"/>
  <c r="D53" i="4"/>
  <c r="E63" i="1"/>
  <c r="E41" i="4"/>
  <c r="E47" i="5"/>
  <c r="E43" i="5"/>
  <c r="D63" i="1"/>
  <c r="D45" i="4"/>
  <c r="D57" i="4"/>
  <c r="D47" i="5"/>
  <c r="D43" i="5"/>
  <c r="D62" i="3"/>
  <c r="E51" i="5"/>
  <c r="D41" i="4"/>
  <c r="E39" i="5"/>
  <c r="E53" i="4"/>
  <c r="E62" i="3"/>
  <c r="E49" i="4"/>
  <c r="D49" i="4"/>
  <c r="D51" i="5"/>
  <c r="E35" i="5"/>
  <c r="D35" i="5"/>
</calcChain>
</file>

<file path=xl/sharedStrings.xml><?xml version="1.0" encoding="utf-8"?>
<sst xmlns="http://schemas.openxmlformats.org/spreadsheetml/2006/main" count="1775" uniqueCount="1402">
  <si>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</si>
  <si>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</si>
  <si>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</si>
  <si>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</si>
  <si>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</si>
  <si>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</si>
  <si>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</si>
  <si>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</si>
  <si>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</si>
  <si>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</si>
  <si>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</si>
  <si>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</si>
  <si>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</si>
  <si>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</si>
  <si>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</si>
  <si>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</si>
  <si>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</si>
  <si>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</si>
  <si>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</si>
  <si>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</si>
  <si>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</si>
  <si>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</si>
  <si>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</si>
  <si>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</si>
  <si>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</si>
  <si>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</si>
  <si>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</si>
  <si>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</si>
  <si>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</si>
  <si>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</si>
  <si>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</si>
  <si>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</si>
  <si>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</si>
  <si>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</si>
  <si>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</si>
  <si>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</si>
  <si>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</si>
  <si>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</si>
  <si>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</si>
  <si>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</si>
  <si>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</si>
  <si>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</si>
  <si>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</si>
  <si>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</si>
  <si>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</si>
  <si>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</si>
  <si>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</si>
  <si>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</si>
  <si>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</si>
  <si>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</si>
  <si>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</si>
  <si>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</si>
  <si>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</si>
  <si>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</si>
  <si>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</si>
  <si>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</si>
  <si>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</si>
  <si>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</si>
  <si>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</si>
  <si>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</si>
  <si>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</si>
  <si>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</si>
  <si>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</si>
  <si>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</si>
  <si>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</si>
  <si>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</si>
  <si>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</si>
  <si>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</si>
  <si>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</si>
  <si>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</si>
  <si>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</si>
  <si>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</si>
  <si>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</si>
  <si>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</si>
  <si>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</si>
  <si>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</si>
  <si>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</si>
  <si>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</si>
  <si>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</si>
  <si>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</si>
  <si>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</si>
  <si>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</si>
  <si>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</si>
  <si>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</si>
  <si>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</si>
  <si>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</si>
  <si>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</si>
  <si>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</si>
  <si>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</si>
  <si>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</si>
  <si>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</si>
  <si>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</si>
  <si>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</si>
  <si>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</si>
  <si>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</si>
  <si>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</si>
  <si>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</si>
  <si>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</si>
  <si>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</si>
  <si>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</si>
  <si>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</si>
  <si>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</si>
  <si>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</si>
  <si>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</si>
  <si>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</si>
  <si>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</si>
  <si>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</si>
  <si>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</si>
  <si>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</si>
  <si>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</si>
  <si>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</si>
  <si>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</si>
  <si>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</si>
  <si>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</si>
  <si>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</si>
  <si>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</si>
  <si>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</si>
  <si>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</si>
  <si>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</si>
  <si>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</si>
  <si>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</si>
  <si>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</si>
  <si>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</si>
  <si>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</si>
  <si>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</si>
  <si>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</si>
  <si>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</si>
  <si>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</si>
  <si>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</si>
  <si>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</si>
  <si>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</si>
  <si>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</si>
  <si>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</si>
  <si>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</si>
  <si>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</si>
  <si>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</si>
  <si>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</si>
  <si>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</si>
  <si>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</si>
  <si>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</si>
  <si>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</si>
  <si>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</si>
  <si>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</si>
  <si>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</si>
  <si>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</si>
  <si>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</si>
  <si>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</si>
  <si>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</si>
  <si>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</si>
  <si>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</si>
  <si>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</si>
  <si>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</si>
  <si>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</si>
  <si>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</si>
  <si>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</si>
  <si>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</si>
  <si>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</si>
  <si>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</si>
  <si>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</si>
  <si>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</si>
  <si>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</si>
  <si>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</si>
  <si>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</si>
  <si>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</si>
  <si>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</si>
  <si>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</si>
  <si>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</si>
  <si>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</si>
  <si>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</si>
  <si>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</si>
  <si>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</si>
  <si>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</si>
  <si>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</si>
  <si>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</si>
  <si>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</si>
  <si>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</si>
  <si>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</si>
  <si>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</si>
  <si>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</si>
  <si>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</si>
  <si>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</si>
  <si>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</si>
  <si>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</si>
  <si>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</si>
  <si>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</si>
  <si>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</si>
  <si>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</si>
  <si>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</si>
  <si>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</si>
  <si>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</si>
  <si>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</si>
  <si>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</si>
  <si>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</si>
  <si>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</si>
  <si>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</si>
  <si>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</si>
  <si>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</si>
  <si>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</si>
  <si>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</si>
  <si>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</si>
  <si>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</si>
  <si>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</si>
  <si>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</si>
  <si>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</si>
  <si>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</si>
  <si>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</si>
  <si>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</si>
  <si>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</si>
  <si>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</si>
  <si>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</si>
  <si>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</si>
  <si>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</si>
  <si>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</si>
  <si>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</si>
  <si>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</si>
  <si>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</si>
  <si>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</si>
  <si>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</si>
  <si>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</si>
  <si>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</si>
  <si>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</si>
  <si>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</si>
  <si>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</si>
  <si>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</si>
  <si>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</si>
  <si>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</si>
  <si>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</si>
  <si>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</si>
  <si>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</si>
  <si>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</si>
  <si>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</si>
  <si>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</si>
  <si>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</si>
  <si>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</si>
  <si>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</si>
  <si>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</si>
  <si>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</si>
  <si>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</si>
  <si>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</si>
  <si>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</si>
  <si>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</si>
  <si>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</si>
  <si>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</si>
  <si>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</si>
  <si>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</si>
  <si>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</si>
  <si>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</si>
  <si>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</si>
  <si>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</si>
  <si>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</si>
  <si>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</si>
  <si>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</si>
  <si>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</si>
  <si>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</si>
  <si>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</si>
  <si>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</si>
  <si>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</si>
  <si>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</si>
  <si>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</si>
  <si>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</si>
  <si>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</si>
  <si>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</si>
  <si>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</si>
  <si>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</si>
  <si>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</si>
  <si>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</si>
  <si>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</si>
  <si>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</si>
  <si>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</si>
  <si>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</si>
  <si>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</si>
  <si>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</si>
  <si>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</si>
  <si>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</si>
  <si>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</si>
  <si>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</si>
  <si>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</si>
  <si>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</si>
  <si>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</si>
  <si>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</si>
  <si>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</si>
  <si>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</si>
  <si>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</si>
  <si>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</si>
  <si>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</si>
  <si>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</si>
  <si>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</si>
  <si>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</si>
  <si>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</si>
  <si>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</si>
  <si>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</si>
  <si>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</si>
  <si>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</si>
  <si>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</si>
  <si>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</si>
  <si>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</si>
  <si>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</si>
  <si>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</si>
  <si>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</si>
  <si>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</si>
  <si>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</si>
  <si>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</si>
  <si>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</si>
  <si>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</si>
  <si>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</si>
  <si>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</si>
  <si>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</si>
  <si>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</si>
  <si>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</si>
  <si>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</si>
  <si>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</si>
  <si>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</si>
  <si>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</si>
  <si>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</si>
  <si>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</si>
  <si>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</si>
  <si>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</si>
  <si>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</si>
  <si>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</si>
  <si>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</si>
  <si>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</si>
  <si>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</si>
  <si>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</si>
  <si>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</si>
  <si>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</si>
  <si>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</si>
  <si>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</si>
  <si>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</si>
  <si>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</si>
  <si>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</si>
  <si>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</si>
  <si>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</si>
  <si>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</si>
  <si>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</si>
  <si>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</si>
  <si>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</si>
  <si>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</si>
  <si>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</si>
  <si>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</si>
  <si>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</si>
  <si>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</si>
  <si>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</si>
  <si>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</si>
  <si>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</si>
  <si>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</si>
  <si>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</si>
  <si>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</si>
  <si>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</si>
  <si>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</si>
  <si>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</si>
  <si>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</si>
  <si>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</si>
  <si>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</si>
  <si>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</si>
  <si>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</si>
  <si>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</si>
  <si>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</si>
  <si>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</si>
  <si>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</si>
  <si>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</si>
  <si>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</si>
  <si>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</si>
  <si>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</si>
  <si>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</si>
  <si>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</si>
  <si>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</si>
  <si>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</si>
  <si>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</si>
  <si>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</si>
  <si>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</si>
  <si>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</si>
  <si>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</si>
  <si>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</si>
  <si>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</si>
  <si>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</si>
  <si>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</si>
  <si>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</si>
  <si>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</si>
  <si>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</si>
  <si>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</si>
  <si>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</si>
  <si>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</si>
  <si>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</si>
  <si>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</si>
  <si>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</si>
  <si>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</si>
  <si>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</si>
  <si>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</si>
  <si>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</si>
  <si>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</si>
  <si>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</si>
  <si>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</si>
  <si>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</si>
  <si>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</si>
  <si>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</si>
  <si>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</si>
  <si>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</si>
  <si>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</si>
  <si>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</si>
  <si>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</si>
  <si>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</si>
  <si>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</si>
  <si>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</si>
  <si>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</si>
  <si>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</si>
  <si>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</si>
  <si>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</si>
  <si>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</si>
  <si>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</si>
  <si>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</si>
  <si>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</si>
  <si>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</si>
  <si>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</si>
  <si>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</si>
  <si>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</si>
  <si>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</si>
  <si>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</si>
  <si>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</si>
  <si>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</si>
  <si>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</si>
  <si>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</si>
  <si>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</si>
  <si>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</si>
  <si>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</si>
  <si>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</si>
  <si>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</si>
  <si>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</si>
  <si>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</si>
  <si>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</si>
  <si>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</si>
  <si>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</si>
  <si>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</si>
  <si>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</si>
  <si>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</si>
  <si>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</si>
  <si>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</si>
  <si>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</si>
  <si>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</si>
  <si>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</si>
  <si>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</si>
  <si>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</si>
  <si>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</si>
  <si>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</si>
  <si>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</si>
  <si>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</si>
  <si>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</si>
  <si>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</si>
  <si>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</si>
  <si>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</si>
  <si>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</si>
  <si>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</si>
  <si>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</si>
  <si>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</si>
  <si>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</si>
  <si>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</si>
  <si>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</si>
  <si>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</si>
  <si>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</si>
  <si>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</si>
  <si>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</si>
  <si>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</si>
  <si>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</si>
  <si>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</si>
  <si>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</si>
  <si>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</si>
  <si>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</si>
  <si>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</si>
  <si>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</si>
  <si>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</si>
  <si>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</si>
  <si>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</si>
  <si>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</si>
  <si>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</si>
  <si>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</si>
  <si>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</si>
  <si>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</si>
  <si>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</si>
  <si>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</si>
  <si>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</si>
  <si>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</si>
  <si>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</si>
  <si>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</si>
  <si>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</si>
  <si>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</si>
  <si>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</si>
  <si>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</si>
  <si>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</si>
  <si>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</si>
  <si>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</si>
  <si>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</si>
  <si>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</si>
  <si>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</si>
  <si>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</si>
  <si>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</si>
  <si>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</si>
  <si>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</si>
  <si>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</si>
  <si>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</si>
  <si>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</si>
  <si>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</si>
  <si>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</si>
  <si>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</si>
  <si>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</si>
  <si>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</si>
  <si>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</si>
  <si>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</si>
  <si>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</si>
  <si>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</si>
  <si>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</si>
  <si>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</si>
  <si>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</si>
  <si>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</si>
  <si>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</si>
  <si>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</si>
  <si>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</si>
  <si>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</si>
  <si>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</si>
  <si>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</si>
  <si>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</si>
  <si>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</si>
  <si>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</si>
  <si>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</si>
  <si>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</si>
  <si>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</si>
  <si>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</si>
  <si>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</si>
  <si>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</si>
  <si>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</si>
  <si>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</si>
  <si>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</si>
  <si>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</si>
  <si>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</si>
  <si>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</si>
  <si>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</si>
  <si>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</si>
  <si>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</si>
  <si>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</si>
  <si>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</si>
  <si>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</si>
  <si>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</si>
  <si>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</si>
  <si>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</si>
  <si>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</si>
  <si>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</si>
  <si>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</si>
  <si>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</si>
  <si>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</si>
  <si>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</si>
  <si>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</si>
  <si>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</si>
  <si>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</si>
  <si>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</si>
  <si>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</si>
  <si>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</si>
  <si>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</si>
  <si>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</si>
  <si>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</si>
  <si>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</si>
  <si>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</si>
  <si>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</si>
  <si>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</si>
  <si>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</si>
  <si>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</si>
  <si>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</si>
  <si>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</si>
  <si>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</si>
  <si>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</si>
  <si>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</si>
  <si>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</si>
  <si>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</si>
  <si>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</si>
  <si>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</si>
  <si>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</si>
  <si>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</si>
  <si>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</si>
  <si>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</si>
  <si>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</si>
  <si>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</si>
  <si>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</si>
  <si>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</si>
  <si>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</si>
  <si>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</si>
  <si>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</si>
  <si>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</si>
  <si>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</si>
  <si>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</si>
  <si>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</si>
  <si>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</si>
  <si>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</si>
  <si>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</si>
  <si>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</si>
  <si>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</si>
  <si>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</si>
  <si>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</si>
  <si>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</si>
  <si>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</si>
  <si>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</si>
  <si>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</si>
  <si>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</si>
  <si>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</si>
  <si>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</si>
  <si>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</si>
  <si>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</si>
  <si>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</si>
  <si>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</si>
  <si>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</si>
  <si>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</si>
  <si>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</si>
  <si>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</si>
  <si>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</si>
  <si>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</si>
  <si>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</si>
  <si>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</si>
  <si>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</si>
  <si>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</si>
  <si>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</si>
  <si>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</si>
  <si>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</si>
  <si>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</si>
  <si>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</si>
  <si>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</si>
  <si>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</si>
  <si>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</si>
  <si>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</si>
  <si>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</si>
  <si>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</si>
  <si>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</si>
  <si>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</si>
  <si>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</si>
  <si>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</si>
  <si>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</si>
  <si>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</si>
  <si>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</si>
  <si>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</si>
  <si>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</si>
  <si>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</si>
  <si>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</si>
  <si>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</si>
  <si>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</si>
  <si>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</si>
  <si>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</si>
  <si>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</si>
  <si>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</si>
  <si>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</si>
  <si>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</si>
  <si>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</si>
  <si>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</si>
  <si>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</si>
  <si>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</si>
  <si>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</si>
  <si>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</si>
  <si>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</si>
  <si>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</si>
  <si>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</si>
  <si>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</si>
  <si>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</si>
  <si>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</si>
  <si>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</si>
  <si>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</si>
  <si>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</si>
  <si>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</si>
  <si>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</si>
  <si>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</si>
  <si>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</si>
  <si>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</si>
  <si>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</si>
  <si>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</si>
  <si>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</si>
  <si>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</si>
  <si>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</si>
  <si>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</si>
  <si>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</si>
  <si>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</si>
  <si>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</si>
  <si>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</si>
  <si>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</si>
  <si>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</si>
  <si>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</si>
  <si>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</si>
  <si>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</si>
  <si>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</si>
  <si>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</si>
  <si>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</si>
  <si>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</si>
  <si>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</si>
  <si>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</si>
  <si>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</si>
  <si>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</si>
  <si>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</si>
  <si>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</si>
  <si>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</si>
  <si>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</si>
  <si>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</si>
  <si>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</si>
  <si>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</si>
  <si>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</si>
  <si>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</si>
  <si>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</si>
  <si>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</si>
  <si>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</si>
  <si>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</si>
  <si>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</si>
  <si>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</si>
  <si>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</si>
  <si>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</si>
  <si>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</si>
  <si>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</si>
  <si>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</si>
  <si>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</si>
  <si>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</si>
  <si>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</si>
  <si>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</si>
  <si>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</si>
  <si>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</si>
  <si>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</si>
  <si>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</si>
  <si>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</si>
  <si>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</si>
  <si>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</si>
  <si>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</si>
  <si>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</si>
  <si>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</si>
  <si>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</si>
  <si>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</si>
  <si>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</si>
  <si>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</si>
  <si>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</si>
  <si>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</si>
  <si>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</si>
  <si>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</si>
  <si>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</si>
  <si>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</si>
  <si>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</si>
  <si>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</si>
  <si>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</si>
  <si>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</si>
  <si>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</si>
  <si>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</si>
  <si>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</si>
  <si>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</si>
  <si>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</si>
  <si>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</si>
  <si>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</si>
  <si>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</si>
  <si>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</si>
  <si>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</si>
  <si>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</si>
  <si>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</si>
  <si>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</si>
  <si>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</si>
  <si>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</si>
  <si>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</si>
  <si>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</si>
  <si>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</si>
  <si>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</si>
  <si>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</si>
  <si>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</si>
  <si>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</si>
  <si>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</si>
  <si>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</si>
  <si>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</si>
  <si>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</si>
  <si>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</si>
  <si>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</si>
  <si>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</si>
  <si>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</si>
  <si>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</si>
  <si>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</si>
  <si>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</si>
  <si>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</si>
  <si>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</si>
  <si>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</si>
  <si>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</si>
  <si>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</si>
  <si>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</si>
  <si>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</si>
  <si>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</si>
  <si>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</si>
  <si>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</si>
  <si>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</si>
  <si>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</si>
  <si>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</si>
  <si>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</si>
  <si>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</si>
  <si>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</si>
  <si>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</si>
  <si>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</si>
  <si>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</si>
  <si>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</si>
  <si>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</si>
  <si>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</si>
  <si>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</si>
  <si>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</si>
  <si>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</si>
  <si>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</si>
  <si>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</si>
  <si>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</si>
  <si>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</si>
  <si>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</si>
  <si>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</si>
  <si>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</si>
  <si>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</si>
  <si>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</si>
  <si>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</si>
  <si>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</si>
  <si>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</si>
  <si>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</si>
  <si>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</si>
  <si>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</si>
  <si>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</si>
  <si>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</si>
  <si>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</si>
  <si>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</si>
  <si>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</si>
  <si>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</si>
  <si>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</si>
  <si>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</si>
  <si>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</si>
  <si>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</si>
  <si>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</si>
  <si>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</si>
  <si>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</si>
  <si>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</si>
  <si>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</si>
  <si>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</si>
  <si>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</si>
  <si>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</si>
  <si>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</si>
  <si>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</si>
  <si>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</si>
  <si>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</si>
  <si>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</si>
  <si>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</si>
  <si>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</si>
  <si>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</si>
  <si>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</si>
  <si>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</si>
  <si>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</si>
  <si>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</si>
  <si>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</si>
  <si>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</si>
  <si>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</si>
  <si>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</si>
  <si>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</si>
  <si>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</si>
  <si>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</si>
  <si>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</si>
  <si>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</si>
  <si>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</si>
  <si>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</si>
  <si>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</si>
  <si>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</si>
  <si>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</si>
  <si>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</si>
  <si>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</si>
  <si>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</si>
  <si>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</si>
  <si>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</si>
  <si>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</si>
  <si>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</si>
  <si>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</si>
  <si>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</si>
  <si>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</si>
  <si>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</si>
  <si>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</si>
  <si>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</si>
  <si>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</si>
  <si>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</si>
  <si>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</si>
  <si>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</si>
  <si>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</si>
  <si>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</si>
  <si>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</si>
  <si>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</si>
  <si>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</si>
  <si>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</si>
  <si>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</si>
  <si>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</si>
  <si>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</si>
  <si>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</si>
  <si>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</si>
  <si>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</si>
  <si>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</si>
  <si>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</si>
  <si>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</si>
  <si>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</si>
  <si>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</si>
  <si>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</si>
  <si>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</si>
  <si>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</si>
  <si>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</si>
  <si>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</si>
  <si>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</si>
  <si>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</si>
  <si>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</si>
  <si>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</si>
  <si>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</si>
  <si>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</si>
  <si>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</si>
  <si>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</si>
  <si>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</si>
  <si>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</si>
  <si>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</si>
  <si>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</si>
  <si>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</si>
  <si>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</si>
  <si>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</si>
  <si>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</si>
  <si>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</si>
  <si>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</si>
  <si>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</si>
  <si>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</si>
  <si>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</si>
  <si>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</si>
  <si>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</si>
  <si>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</si>
  <si>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</si>
  <si>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</si>
  <si>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</si>
  <si>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</si>
  <si>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</si>
  <si>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</si>
  <si>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</si>
  <si>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</si>
  <si>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</si>
  <si>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</si>
  <si>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</si>
  <si>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</si>
  <si>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</si>
  <si>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</si>
  <si>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</si>
  <si>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</si>
  <si>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</si>
  <si>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</si>
  <si>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</si>
  <si>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</si>
  <si>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</si>
  <si>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</si>
  <si>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</si>
  <si>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</si>
  <si>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</si>
  <si>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</si>
  <si>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</si>
  <si>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</si>
  <si>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</si>
  <si>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</si>
  <si>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</si>
  <si>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</si>
  <si>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</si>
  <si>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</si>
  <si>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</si>
  <si>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</si>
  <si>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</si>
  <si>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</si>
  <si>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</si>
  <si>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</si>
  <si>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</si>
  <si>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</si>
  <si>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</si>
  <si>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</si>
  <si>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</si>
  <si>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</si>
  <si>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</si>
  <si>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</si>
  <si>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</si>
  <si>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</si>
  <si>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</si>
  <si>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</si>
  <si>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</si>
  <si>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</si>
  <si>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</si>
  <si>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</si>
  <si>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</si>
  <si>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</si>
  <si>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</si>
  <si>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</si>
  <si>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</si>
  <si>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</si>
  <si>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</si>
  <si>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</si>
  <si>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</si>
  <si>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</si>
  <si>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</si>
  <si>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</si>
  <si>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</si>
  <si>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</si>
  <si>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</si>
  <si>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</si>
  <si>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</si>
  <si>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</si>
  <si>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</si>
  <si>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</si>
  <si>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</si>
  <si>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</si>
  <si>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</si>
  <si>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</si>
  <si>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</si>
  <si>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</si>
  <si>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</si>
  <si>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</si>
  <si>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</si>
  <si>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</si>
  <si>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</si>
  <si>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</si>
  <si>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</si>
  <si>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</si>
  <si>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</si>
  <si>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</si>
  <si>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</si>
  <si>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</si>
  <si>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</si>
  <si>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</si>
  <si>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</si>
  <si>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</si>
  <si>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</si>
  <si>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</si>
  <si>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</si>
  <si>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</si>
  <si>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</si>
  <si>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</si>
  <si>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</si>
  <si>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</si>
  <si>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</si>
  <si>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</si>
  <si>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</si>
  <si>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</si>
  <si>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</si>
  <si>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</si>
  <si>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</si>
  <si>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</si>
  <si>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</si>
  <si>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</si>
  <si>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</si>
  <si>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</si>
  <si>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</si>
  <si>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</si>
  <si>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</si>
  <si>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</si>
  <si>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</si>
  <si>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</si>
  <si>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</si>
  <si>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</si>
  <si>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</si>
  <si>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</si>
  <si>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</si>
  <si>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</si>
  <si>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</si>
  <si>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</si>
  <si>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</si>
  <si>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</si>
  <si>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</si>
  <si>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</si>
  <si>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</si>
  <si>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</si>
  <si>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</si>
  <si>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</si>
  <si>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</si>
  <si>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</si>
  <si>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</si>
  <si>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</si>
  <si>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</si>
  <si>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</si>
  <si>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</si>
  <si>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</si>
  <si>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</si>
  <si>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</si>
  <si>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</si>
  <si>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</si>
  <si>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</si>
  <si>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</si>
  <si>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</si>
  <si>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</si>
  <si>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</si>
  <si>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</si>
  <si>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</si>
  <si>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</si>
  <si>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</si>
  <si>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</si>
  <si>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</si>
  <si>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</si>
  <si>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</si>
  <si>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</si>
  <si>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</si>
  <si>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</si>
  <si>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</si>
  <si>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</si>
  <si>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</si>
  <si>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</si>
  <si>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</si>
  <si>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</si>
  <si>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</si>
  <si>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</si>
  <si>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</si>
  <si>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</si>
  <si>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</si>
  <si>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</si>
  <si>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</si>
  <si>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</si>
  <si>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</si>
  <si>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</si>
  <si>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</si>
  <si>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</si>
  <si>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</si>
  <si>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</si>
  <si>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</si>
  <si>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</si>
  <si>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</si>
  <si>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</si>
  <si>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</si>
  <si>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</si>
  <si>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</si>
  <si>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</si>
  <si>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</si>
  <si>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</si>
  <si>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</si>
  <si>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</si>
  <si>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</si>
  <si>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</si>
  <si>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</si>
  <si>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</si>
  <si>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</si>
  <si>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</si>
  <si>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</si>
  <si>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</si>
  <si>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</si>
  <si>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</si>
  <si>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</si>
  <si>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</si>
  <si>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</si>
  <si>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</si>
  <si>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</si>
  <si>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</si>
  <si>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</si>
  <si>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</si>
  <si>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</si>
  <si>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</si>
  <si>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</si>
  <si>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</si>
  <si>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</si>
  <si>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</si>
  <si>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</si>
  <si>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</si>
  <si>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</si>
  <si>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</si>
  <si>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</si>
  <si>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</si>
  <si>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</si>
  <si>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</si>
  <si>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</si>
  <si>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</si>
  <si>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</si>
  <si>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</si>
  <si>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</si>
  <si>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</si>
  <si>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</si>
  <si>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</si>
  <si>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</si>
  <si>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</si>
  <si>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</si>
  <si>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</si>
  <si>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</si>
  <si>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</si>
  <si>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</si>
  <si>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</si>
  <si>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</si>
  <si>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</si>
  <si>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</si>
  <si>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</si>
  <si>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</si>
  <si>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</si>
  <si>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</si>
  <si>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</si>
  <si>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</si>
  <si>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</si>
  <si>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</si>
  <si>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</si>
  <si>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</si>
  <si>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</si>
  <si>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</si>
  <si>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</si>
  <si>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</si>
  <si>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</si>
  <si>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</si>
  <si>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</si>
  <si>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</si>
  <si>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</si>
  <si>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</si>
  <si>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</si>
  <si>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</si>
  <si>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</si>
  <si>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</si>
  <si>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</si>
  <si>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</si>
  <si>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</si>
  <si>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</si>
  <si>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</si>
  <si>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</si>
  <si>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</si>
  <si>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</si>
  <si>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</si>
  <si>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</si>
  <si>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</si>
  <si>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</si>
  <si>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</si>
  <si>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</si>
  <si>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</si>
  <si>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</si>
  <si>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</si>
  <si>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</si>
  <si>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</si>
  <si>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</si>
  <si>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</si>
  <si>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</si>
  <si>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</si>
  <si>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</si>
  <si>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</si>
  <si>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</si>
  <si>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</si>
  <si>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</si>
  <si>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</si>
  <si>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</si>
  <si>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</si>
  <si>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</si>
  <si>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</si>
  <si>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</si>
  <si>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</si>
  <si>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</si>
  <si>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</si>
  <si>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</si>
  <si>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</si>
  <si>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</si>
  <si>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</si>
  <si>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</si>
  <si>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</si>
  <si>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</si>
  <si>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</si>
  <si>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</si>
  <si>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</si>
  <si>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</si>
  <si>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</si>
  <si>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</si>
  <si>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</si>
  <si>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</si>
  <si>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</si>
  <si>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</si>
  <si>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</si>
  <si>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</si>
  <si>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</si>
  <si>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</si>
  <si>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</si>
  <si>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</si>
  <si>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</si>
  <si>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</si>
  <si>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</si>
  <si>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</si>
  <si>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</si>
  <si>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</si>
  <si>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</si>
  <si>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</si>
  <si>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</si>
  <si>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</si>
  <si>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</si>
  <si>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</si>
  <si>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</si>
  <si>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</si>
  <si>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</si>
  <si>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</si>
  <si>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</si>
  <si>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</si>
  <si>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</si>
  <si>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</si>
  <si>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</si>
  <si>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</si>
  <si>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</si>
  <si>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</si>
  <si>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</si>
  <si>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</si>
  <si>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</si>
  <si>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</si>
  <si>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</si>
  <si>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</si>
  <si>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</si>
  <si>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</si>
  <si>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</si>
  <si>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</si>
  <si>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</si>
  <si>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</si>
  <si>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</si>
  <si>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</si>
  <si>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</si>
  <si>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</si>
  <si>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</si>
  <si>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</si>
  <si>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</si>
  <si>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</si>
  <si>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</si>
  <si>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</si>
  <si>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</si>
  <si>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</si>
  <si>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</si>
  <si>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</si>
  <si>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</si>
  <si>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</si>
  <si>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</si>
  <si>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</si>
  <si>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</si>
  <si>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</si>
  <si>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</si>
  <si>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</si>
  <si>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</si>
  <si>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</si>
  <si>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</si>
  <si>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</si>
  <si>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</si>
  <si>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</si>
  <si>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</si>
  <si>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</si>
  <si>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</si>
  <si>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</si>
  <si>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</si>
  <si>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</si>
  <si>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</si>
  <si>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</si>
  <si>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</si>
  <si>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</si>
  <si>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</si>
  <si>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</si>
  <si>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</si>
  <si>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</si>
  <si>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</si>
  <si>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</si>
  <si>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</si>
  <si>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</si>
  <si>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</si>
  <si>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</si>
  <si>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</si>
  <si>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</si>
  <si>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</si>
  <si>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</si>
  <si>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</si>
  <si>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</si>
  <si>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</si>
  <si>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</si>
  <si>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</si>
  <si>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</si>
  <si>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</si>
  <si>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</si>
  <si>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</si>
  <si>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</si>
  <si>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</si>
  <si>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</si>
  <si>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</si>
  <si>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</si>
  <si>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</si>
  <si>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</si>
  <si>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</si>
  <si>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</si>
  <si>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</si>
  <si>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</si>
  <si>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</si>
  <si>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</si>
  <si>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</si>
  <si>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</si>
  <si>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</si>
  <si>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</si>
  <si>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</si>
  <si>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</si>
  <si>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</si>
  <si>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</si>
  <si>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</si>
  <si>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</si>
  <si>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</si>
  <si>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</si>
  <si>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</si>
  <si>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</si>
  <si>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</si>
  <si>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</si>
  <si>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</si>
  <si>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</si>
  <si>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</si>
  <si>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</si>
  <si>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</si>
  <si>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Абдулла Гүлсара</t>
  </si>
  <si>
    <t>Арыстан Нұралмат</t>
  </si>
  <si>
    <t>Әзберген Ботакөз</t>
  </si>
  <si>
    <t>Әйтеш Әбдісалам</t>
  </si>
  <si>
    <t>Әліғұл Хамит</t>
  </si>
  <si>
    <t>Дариссалам Жайсаңбек</t>
  </si>
  <si>
    <t>Жақсылыққызы Ақбөбек</t>
  </si>
  <si>
    <t>Күзембай Айдын</t>
  </si>
  <si>
    <t>Қошан Рахымжан</t>
  </si>
  <si>
    <t>Нұрберген Әмина</t>
  </si>
  <si>
    <t>Шаттыққызы Гауһар</t>
  </si>
  <si>
    <t>Шұханова Сезім</t>
  </si>
  <si>
    <t>Талғат Арнат</t>
  </si>
  <si>
    <t>бастапқы</t>
  </si>
  <si>
    <t>Қыркүйек</t>
  </si>
  <si>
    <t xml:space="preserve">                 2023-2024 оқу жылы</t>
  </si>
  <si>
    <t>өткізу уақыты:</t>
  </si>
  <si>
    <t>өткізу кезеңі:</t>
  </si>
  <si>
    <t>Топ:    МАД "А"</t>
  </si>
  <si>
    <t>Ақболатқызы Ақжелең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</si>
</sst>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30" t="s">
        <v>837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34" t="s">
        <v>88</v>
      </c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44" t="s">
        <v>115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2" t="s">
        <v>115</v>
      </c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32" t="s">
        <v>138</v>
      </c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</row>
    <row r="5" spans="1:254" ht="15" customHeight="1" x14ac:dyDescent="0.3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 t="s">
        <v>89</v>
      </c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45" t="s">
        <v>116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117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33" t="s">
        <v>139</v>
      </c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</row>
    <row r="6" spans="1:254" ht="10.15" hidden="1" customHeight="1" x14ac:dyDescent="0.3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40"/>
      <c r="B11" s="40"/>
      <c r="C11" s="43" t="s">
        <v>848</v>
      </c>
      <c r="D11" s="43"/>
      <c r="E11" s="43"/>
      <c r="F11" s="43"/>
      <c r="G11" s="43"/>
      <c r="H11" s="43"/>
      <c r="I11" s="43"/>
      <c r="J11" s="43"/>
      <c r="K11" s="43"/>
      <c r="L11" s="43" t="s">
        <v>851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848</v>
      </c>
      <c r="Y11" s="43"/>
      <c r="Z11" s="43"/>
      <c r="AA11" s="43"/>
      <c r="AB11" s="43"/>
      <c r="AC11" s="43"/>
      <c r="AD11" s="43"/>
      <c r="AE11" s="43"/>
      <c r="AF11" s="43"/>
      <c r="AG11" s="43" t="s">
        <v>851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4" t="s">
        <v>848</v>
      </c>
      <c r="AT11" s="44"/>
      <c r="AU11" s="44"/>
      <c r="AV11" s="44"/>
      <c r="AW11" s="44"/>
      <c r="AX11" s="44"/>
      <c r="AY11" s="44" t="s">
        <v>851</v>
      </c>
      <c r="AZ11" s="44"/>
      <c r="BA11" s="44"/>
      <c r="BB11" s="44"/>
      <c r="BC11" s="44"/>
      <c r="BD11" s="44"/>
      <c r="BE11" s="44"/>
      <c r="BF11" s="44"/>
      <c r="BG11" s="44"/>
      <c r="BH11" s="44" t="s">
        <v>848</v>
      </c>
      <c r="BI11" s="44"/>
      <c r="BJ11" s="44"/>
      <c r="BK11" s="44"/>
      <c r="BL11" s="44"/>
      <c r="BM11" s="44"/>
      <c r="BN11" s="44" t="s">
        <v>851</v>
      </c>
      <c r="BO11" s="44"/>
      <c r="BP11" s="44"/>
      <c r="BQ11" s="44"/>
      <c r="BR11" s="44"/>
      <c r="BS11" s="44"/>
      <c r="BT11" s="44"/>
      <c r="BU11" s="44"/>
      <c r="BV11" s="44"/>
      <c r="BW11" s="44" t="s">
        <v>848</v>
      </c>
      <c r="BX11" s="44"/>
      <c r="BY11" s="44"/>
      <c r="BZ11" s="44"/>
      <c r="CA11" s="44"/>
      <c r="CB11" s="44"/>
      <c r="CC11" s="44" t="s">
        <v>851</v>
      </c>
      <c r="CD11" s="44"/>
      <c r="CE11" s="44"/>
      <c r="CF11" s="44"/>
      <c r="CG11" s="44"/>
      <c r="CH11" s="44"/>
      <c r="CI11" s="44" t="s">
        <v>848</v>
      </c>
      <c r="CJ11" s="44"/>
      <c r="CK11" s="44"/>
      <c r="CL11" s="44"/>
      <c r="CM11" s="44"/>
      <c r="CN11" s="44"/>
      <c r="CO11" s="44"/>
      <c r="CP11" s="44"/>
      <c r="CQ11" s="44"/>
      <c r="CR11" s="44" t="s">
        <v>851</v>
      </c>
      <c r="CS11" s="44"/>
      <c r="CT11" s="44"/>
      <c r="CU11" s="44"/>
      <c r="CV11" s="44"/>
      <c r="CW11" s="44"/>
      <c r="CX11" s="44"/>
      <c r="CY11" s="44"/>
      <c r="CZ11" s="44"/>
      <c r="DA11" s="44" t="s">
        <v>848</v>
      </c>
      <c r="DB11" s="44"/>
      <c r="DC11" s="44"/>
      <c r="DD11" s="44"/>
      <c r="DE11" s="44"/>
      <c r="DF11" s="44"/>
      <c r="DG11" s="44" t="s">
        <v>851</v>
      </c>
      <c r="DH11" s="44"/>
      <c r="DI11" s="44"/>
      <c r="DJ11" s="44"/>
      <c r="DK11" s="44"/>
      <c r="DL11" s="44"/>
      <c r="DM11" s="44"/>
      <c r="DN11" s="44"/>
      <c r="DO11" s="44"/>
    </row>
    <row r="12" spans="1:254" ht="15.65" customHeight="1" x14ac:dyDescent="0.35">
      <c r="A12" s="40"/>
      <c r="B12" s="40"/>
      <c r="C12" s="35" t="s">
        <v>22</v>
      </c>
      <c r="D12" s="35" t="s">
        <v>5</v>
      </c>
      <c r="E12" s="35" t="s">
        <v>6</v>
      </c>
      <c r="F12" s="35" t="s">
        <v>26</v>
      </c>
      <c r="G12" s="35" t="s">
        <v>7</v>
      </c>
      <c r="H12" s="35" t="s">
        <v>8</v>
      </c>
      <c r="I12" s="35" t="s">
        <v>23</v>
      </c>
      <c r="J12" s="35" t="s">
        <v>9</v>
      </c>
      <c r="K12" s="35" t="s">
        <v>10</v>
      </c>
      <c r="L12" s="35" t="s">
        <v>28</v>
      </c>
      <c r="M12" s="35" t="s">
        <v>6</v>
      </c>
      <c r="N12" s="35" t="s">
        <v>12</v>
      </c>
      <c r="O12" s="35" t="s">
        <v>24</v>
      </c>
      <c r="P12" s="35" t="s">
        <v>10</v>
      </c>
      <c r="Q12" s="35" t="s">
        <v>13</v>
      </c>
      <c r="R12" s="35" t="s">
        <v>25</v>
      </c>
      <c r="S12" s="35" t="s">
        <v>12</v>
      </c>
      <c r="T12" s="35" t="s">
        <v>7</v>
      </c>
      <c r="U12" s="35" t="s">
        <v>36</v>
      </c>
      <c r="V12" s="35" t="s">
        <v>14</v>
      </c>
      <c r="W12" s="35" t="s">
        <v>9</v>
      </c>
      <c r="X12" s="35" t="s">
        <v>44</v>
      </c>
      <c r="Y12" s="35"/>
      <c r="Z12" s="35"/>
      <c r="AA12" s="35" t="s">
        <v>45</v>
      </c>
      <c r="AB12" s="35"/>
      <c r="AC12" s="35"/>
      <c r="AD12" s="35" t="s">
        <v>46</v>
      </c>
      <c r="AE12" s="35"/>
      <c r="AF12" s="35"/>
      <c r="AG12" s="35" t="s">
        <v>47</v>
      </c>
      <c r="AH12" s="35"/>
      <c r="AI12" s="35"/>
      <c r="AJ12" s="35" t="s">
        <v>48</v>
      </c>
      <c r="AK12" s="35"/>
      <c r="AL12" s="35"/>
      <c r="AM12" s="35" t="s">
        <v>49</v>
      </c>
      <c r="AN12" s="35"/>
      <c r="AO12" s="35"/>
      <c r="AP12" s="33" t="s">
        <v>50</v>
      </c>
      <c r="AQ12" s="33"/>
      <c r="AR12" s="33"/>
      <c r="AS12" s="35" t="s">
        <v>51</v>
      </c>
      <c r="AT12" s="35"/>
      <c r="AU12" s="35"/>
      <c r="AV12" s="35" t="s">
        <v>52</v>
      </c>
      <c r="AW12" s="35"/>
      <c r="AX12" s="35"/>
      <c r="AY12" s="35" t="s">
        <v>53</v>
      </c>
      <c r="AZ12" s="35"/>
      <c r="BA12" s="35"/>
      <c r="BB12" s="35" t="s">
        <v>54</v>
      </c>
      <c r="BC12" s="35"/>
      <c r="BD12" s="35"/>
      <c r="BE12" s="35" t="s">
        <v>55</v>
      </c>
      <c r="BF12" s="35"/>
      <c r="BG12" s="35"/>
      <c r="BH12" s="33" t="s">
        <v>90</v>
      </c>
      <c r="BI12" s="33"/>
      <c r="BJ12" s="33"/>
      <c r="BK12" s="33" t="s">
        <v>91</v>
      </c>
      <c r="BL12" s="33"/>
      <c r="BM12" s="33"/>
      <c r="BN12" s="33" t="s">
        <v>92</v>
      </c>
      <c r="BO12" s="33"/>
      <c r="BP12" s="33"/>
      <c r="BQ12" s="33" t="s">
        <v>93</v>
      </c>
      <c r="BR12" s="33"/>
      <c r="BS12" s="33"/>
      <c r="BT12" s="33" t="s">
        <v>94</v>
      </c>
      <c r="BU12" s="33"/>
      <c r="BV12" s="33"/>
      <c r="BW12" s="33" t="s">
        <v>105</v>
      </c>
      <c r="BX12" s="33"/>
      <c r="BY12" s="33"/>
      <c r="BZ12" s="33" t="s">
        <v>106</v>
      </c>
      <c r="CA12" s="33"/>
      <c r="CB12" s="33"/>
      <c r="CC12" s="33" t="s">
        <v>107</v>
      </c>
      <c r="CD12" s="33"/>
      <c r="CE12" s="33"/>
      <c r="CF12" s="33" t="s">
        <v>108</v>
      </c>
      <c r="CG12" s="33"/>
      <c r="CH12" s="33"/>
      <c r="CI12" s="33" t="s">
        <v>109</v>
      </c>
      <c r="CJ12" s="33"/>
      <c r="CK12" s="33"/>
      <c r="CL12" s="33" t="s">
        <v>110</v>
      </c>
      <c r="CM12" s="33"/>
      <c r="CN12" s="33"/>
      <c r="CO12" s="33" t="s">
        <v>111</v>
      </c>
      <c r="CP12" s="33"/>
      <c r="CQ12" s="33"/>
      <c r="CR12" s="33" t="s">
        <v>112</v>
      </c>
      <c r="CS12" s="33"/>
      <c r="CT12" s="33"/>
      <c r="CU12" s="33" t="s">
        <v>113</v>
      </c>
      <c r="CV12" s="33"/>
      <c r="CW12" s="33"/>
      <c r="CX12" s="33" t="s">
        <v>114</v>
      </c>
      <c r="CY12" s="33"/>
      <c r="CZ12" s="33"/>
      <c r="DA12" s="33" t="s">
        <v>140</v>
      </c>
      <c r="DB12" s="33"/>
      <c r="DC12" s="33"/>
      <c r="DD12" s="33" t="s">
        <v>141</v>
      </c>
      <c r="DE12" s="33"/>
      <c r="DF12" s="33"/>
      <c r="DG12" s="33" t="s">
        <v>142</v>
      </c>
      <c r="DH12" s="33"/>
      <c r="DI12" s="33"/>
      <c r="DJ12" s="33" t="s">
        <v>143</v>
      </c>
      <c r="DK12" s="33"/>
      <c r="DL12" s="33"/>
      <c r="DM12" s="33" t="s">
        <v>144</v>
      </c>
      <c r="DN12" s="33"/>
      <c r="DO12" s="33"/>
    </row>
    <row r="13" spans="1:254" ht="60" customHeight="1" x14ac:dyDescent="0.35">
      <c r="A13" s="40"/>
      <c r="B13" s="40"/>
      <c r="C13" s="31" t="s">
        <v>845</v>
      </c>
      <c r="D13" s="31"/>
      <c r="E13" s="31"/>
      <c r="F13" s="31" t="s">
        <v>1340</v>
      </c>
      <c r="G13" s="31"/>
      <c r="H13" s="31"/>
      <c r="I13" s="31" t="s">
        <v>29</v>
      </c>
      <c r="J13" s="31"/>
      <c r="K13" s="31"/>
      <c r="L13" s="31" t="s">
        <v>37</v>
      </c>
      <c r="M13" s="31"/>
      <c r="N13" s="31"/>
      <c r="O13" s="31" t="s">
        <v>39</v>
      </c>
      <c r="P13" s="31"/>
      <c r="Q13" s="31"/>
      <c r="R13" s="31" t="s">
        <v>40</v>
      </c>
      <c r="S13" s="31"/>
      <c r="T13" s="31"/>
      <c r="U13" s="31" t="s">
        <v>43</v>
      </c>
      <c r="V13" s="31"/>
      <c r="W13" s="31"/>
      <c r="X13" s="31" t="s">
        <v>852</v>
      </c>
      <c r="Y13" s="31"/>
      <c r="Z13" s="31"/>
      <c r="AA13" s="31" t="s">
        <v>854</v>
      </c>
      <c r="AB13" s="31"/>
      <c r="AC13" s="31"/>
      <c r="AD13" s="31" t="s">
        <v>856</v>
      </c>
      <c r="AE13" s="31"/>
      <c r="AF13" s="31"/>
      <c r="AG13" s="31" t="s">
        <v>858</v>
      </c>
      <c r="AH13" s="31"/>
      <c r="AI13" s="31"/>
      <c r="AJ13" s="31" t="s">
        <v>860</v>
      </c>
      <c r="AK13" s="31"/>
      <c r="AL13" s="31"/>
      <c r="AM13" s="31" t="s">
        <v>864</v>
      </c>
      <c r="AN13" s="31"/>
      <c r="AO13" s="31"/>
      <c r="AP13" s="31" t="s">
        <v>865</v>
      </c>
      <c r="AQ13" s="31"/>
      <c r="AR13" s="31"/>
      <c r="AS13" s="31" t="s">
        <v>867</v>
      </c>
      <c r="AT13" s="31"/>
      <c r="AU13" s="31"/>
      <c r="AV13" s="31" t="s">
        <v>868</v>
      </c>
      <c r="AW13" s="31"/>
      <c r="AX13" s="31"/>
      <c r="AY13" s="31" t="s">
        <v>871</v>
      </c>
      <c r="AZ13" s="31"/>
      <c r="BA13" s="31"/>
      <c r="BB13" s="31" t="s">
        <v>872</v>
      </c>
      <c r="BC13" s="31"/>
      <c r="BD13" s="31"/>
      <c r="BE13" s="31" t="s">
        <v>875</v>
      </c>
      <c r="BF13" s="31"/>
      <c r="BG13" s="31"/>
      <c r="BH13" s="31" t="s">
        <v>876</v>
      </c>
      <c r="BI13" s="31"/>
      <c r="BJ13" s="31"/>
      <c r="BK13" s="31" t="s">
        <v>880</v>
      </c>
      <c r="BL13" s="31"/>
      <c r="BM13" s="31"/>
      <c r="BN13" s="31" t="s">
        <v>879</v>
      </c>
      <c r="BO13" s="31"/>
      <c r="BP13" s="31"/>
      <c r="BQ13" s="31" t="s">
        <v>881</v>
      </c>
      <c r="BR13" s="31"/>
      <c r="BS13" s="31"/>
      <c r="BT13" s="31" t="s">
        <v>882</v>
      </c>
      <c r="BU13" s="31"/>
      <c r="BV13" s="31"/>
      <c r="BW13" s="31" t="s">
        <v>884</v>
      </c>
      <c r="BX13" s="31"/>
      <c r="BY13" s="31"/>
      <c r="BZ13" s="31" t="s">
        <v>886</v>
      </c>
      <c r="CA13" s="31"/>
      <c r="CB13" s="31"/>
      <c r="CC13" s="31" t="s">
        <v>887</v>
      </c>
      <c r="CD13" s="31"/>
      <c r="CE13" s="31"/>
      <c r="CF13" s="31" t="s">
        <v>888</v>
      </c>
      <c r="CG13" s="31"/>
      <c r="CH13" s="31"/>
      <c r="CI13" s="31" t="s">
        <v>890</v>
      </c>
      <c r="CJ13" s="31"/>
      <c r="CK13" s="31"/>
      <c r="CL13" s="31" t="s">
        <v>126</v>
      </c>
      <c r="CM13" s="31"/>
      <c r="CN13" s="31"/>
      <c r="CO13" s="31" t="s">
        <v>128</v>
      </c>
      <c r="CP13" s="31"/>
      <c r="CQ13" s="31"/>
      <c r="CR13" s="31" t="s">
        <v>891</v>
      </c>
      <c r="CS13" s="31"/>
      <c r="CT13" s="31"/>
      <c r="CU13" s="31" t="s">
        <v>133</v>
      </c>
      <c r="CV13" s="31"/>
      <c r="CW13" s="31"/>
      <c r="CX13" s="31" t="s">
        <v>892</v>
      </c>
      <c r="CY13" s="31"/>
      <c r="CZ13" s="31"/>
      <c r="DA13" s="31" t="s">
        <v>893</v>
      </c>
      <c r="DB13" s="31"/>
      <c r="DC13" s="31"/>
      <c r="DD13" s="31" t="s">
        <v>897</v>
      </c>
      <c r="DE13" s="31"/>
      <c r="DF13" s="31"/>
      <c r="DG13" s="31" t="s">
        <v>899</v>
      </c>
      <c r="DH13" s="31"/>
      <c r="DI13" s="31"/>
      <c r="DJ13" s="31" t="s">
        <v>901</v>
      </c>
      <c r="DK13" s="31"/>
      <c r="DL13" s="31"/>
      <c r="DM13" s="31" t="s">
        <v>903</v>
      </c>
      <c r="DN13" s="31"/>
      <c r="DO13" s="31"/>
    </row>
    <row r="14" spans="1:254" ht="133.5" customHeight="1" x14ac:dyDescent="0.35">
      <c r="A14" s="40"/>
      <c r="B14" s="4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5" x14ac:dyDescent="0.3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5" x14ac:dyDescent="0.3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5" x14ac:dyDescent="0.3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5" x14ac:dyDescent="0.3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5" x14ac:dyDescent="0.3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5" x14ac:dyDescent="0.3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5" x14ac:dyDescent="0.3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3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3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3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5" x14ac:dyDescent="0.3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5" x14ac:dyDescent="0.3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5" x14ac:dyDescent="0.3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5" x14ac:dyDescent="0.3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5" x14ac:dyDescent="0.3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5" x14ac:dyDescent="0.3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5" x14ac:dyDescent="0.3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5" x14ac:dyDescent="0.3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5" x14ac:dyDescent="0.3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5" x14ac:dyDescent="0.3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5" x14ac:dyDescent="0.3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5" x14ac:dyDescent="0.3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3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3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3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35">
      <c r="A40" s="36" t="s">
        <v>807</v>
      </c>
      <c r="B40" s="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35">
      <c r="A41" s="38" t="s">
        <v>842</v>
      </c>
      <c r="B41" s="39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35">
      <c r="B42" s="11"/>
      <c r="C42" s="12"/>
      <c r="T42" s="11"/>
    </row>
    <row r="43" spans="1:254" x14ac:dyDescent="0.35">
      <c r="B43" t="s">
        <v>813</v>
      </c>
      <c r="T43" s="11"/>
    </row>
    <row r="44" spans="1:254" x14ac:dyDescent="0.3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3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35">
      <c r="D47" s="24">
        <f>SUM(D44:D46)</f>
        <v>0</v>
      </c>
      <c r="E47" s="25">
        <f>SUM(E44:E46)</f>
        <v>0</v>
      </c>
    </row>
    <row r="48" spans="1:254" x14ac:dyDescent="0.3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3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35">
      <c r="D51" s="24">
        <f>SUM(D48:D50)</f>
        <v>0</v>
      </c>
      <c r="E51" s="24">
        <f>SUM(E48:E50)</f>
        <v>0</v>
      </c>
    </row>
    <row r="52" spans="2:5" x14ac:dyDescent="0.3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3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3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35">
      <c r="D55" s="24">
        <f>SUM(D52:D54)</f>
        <v>0</v>
      </c>
      <c r="E55" s="25">
        <f>SUM(E52:E54)</f>
        <v>0</v>
      </c>
    </row>
    <row r="56" spans="2:5" x14ac:dyDescent="0.3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3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3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35">
      <c r="D59" s="25">
        <f>SUM(D56:D58)</f>
        <v>0</v>
      </c>
      <c r="E59" s="25">
        <f>SUM(E56:E58)</f>
        <v>0</v>
      </c>
    </row>
    <row r="60" spans="2:5" x14ac:dyDescent="0.3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3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3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3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21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30" t="s">
        <v>838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"/>
      <c r="P2" s="7"/>
      <c r="Q2" s="7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40" t="s">
        <v>0</v>
      </c>
      <c r="B5" s="40" t="s">
        <v>1</v>
      </c>
      <c r="C5" s="41" t="s">
        <v>57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34" t="s">
        <v>88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115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2" t="s">
        <v>138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254" ht="15.75" customHeight="1" x14ac:dyDescent="0.35">
      <c r="A6" s="40"/>
      <c r="B6" s="40"/>
      <c r="C6" s="35" t="s">
        <v>58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56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89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159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116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45" t="s">
        <v>174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186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117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33" t="s">
        <v>139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3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40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40"/>
      <c r="B12" s="40"/>
      <c r="C12" s="35" t="s">
        <v>155</v>
      </c>
      <c r="D12" s="35" t="s">
        <v>5</v>
      </c>
      <c r="E12" s="35" t="s">
        <v>6</v>
      </c>
      <c r="F12" s="35" t="s">
        <v>156</v>
      </c>
      <c r="G12" s="35" t="s">
        <v>7</v>
      </c>
      <c r="H12" s="35" t="s">
        <v>8</v>
      </c>
      <c r="I12" s="35" t="s">
        <v>157</v>
      </c>
      <c r="J12" s="35" t="s">
        <v>9</v>
      </c>
      <c r="K12" s="35" t="s">
        <v>10</v>
      </c>
      <c r="L12" s="35" t="s">
        <v>158</v>
      </c>
      <c r="M12" s="35" t="s">
        <v>9</v>
      </c>
      <c r="N12" s="35" t="s">
        <v>10</v>
      </c>
      <c r="O12" s="35" t="s">
        <v>172</v>
      </c>
      <c r="P12" s="35"/>
      <c r="Q12" s="35"/>
      <c r="R12" s="35" t="s">
        <v>5</v>
      </c>
      <c r="S12" s="35"/>
      <c r="T12" s="35"/>
      <c r="U12" s="35" t="s">
        <v>173</v>
      </c>
      <c r="V12" s="35"/>
      <c r="W12" s="35"/>
      <c r="X12" s="35" t="s">
        <v>12</v>
      </c>
      <c r="Y12" s="35"/>
      <c r="Z12" s="35"/>
      <c r="AA12" s="35" t="s">
        <v>7</v>
      </c>
      <c r="AB12" s="35"/>
      <c r="AC12" s="35"/>
      <c r="AD12" s="35" t="s">
        <v>8</v>
      </c>
      <c r="AE12" s="35"/>
      <c r="AF12" s="35"/>
      <c r="AG12" s="33" t="s">
        <v>14</v>
      </c>
      <c r="AH12" s="33"/>
      <c r="AI12" s="33"/>
      <c r="AJ12" s="35" t="s">
        <v>9</v>
      </c>
      <c r="AK12" s="35"/>
      <c r="AL12" s="35"/>
      <c r="AM12" s="33" t="s">
        <v>168</v>
      </c>
      <c r="AN12" s="33"/>
      <c r="AO12" s="33"/>
      <c r="AP12" s="33" t="s">
        <v>169</v>
      </c>
      <c r="AQ12" s="33"/>
      <c r="AR12" s="33"/>
      <c r="AS12" s="33" t="s">
        <v>170</v>
      </c>
      <c r="AT12" s="33"/>
      <c r="AU12" s="33"/>
      <c r="AV12" s="33" t="s">
        <v>171</v>
      </c>
      <c r="AW12" s="33"/>
      <c r="AX12" s="33"/>
      <c r="AY12" s="33" t="s">
        <v>160</v>
      </c>
      <c r="AZ12" s="33"/>
      <c r="BA12" s="33"/>
      <c r="BB12" s="33" t="s">
        <v>161</v>
      </c>
      <c r="BC12" s="33"/>
      <c r="BD12" s="33"/>
      <c r="BE12" s="33" t="s">
        <v>162</v>
      </c>
      <c r="BF12" s="33"/>
      <c r="BG12" s="33"/>
      <c r="BH12" s="33" t="s">
        <v>163</v>
      </c>
      <c r="BI12" s="33"/>
      <c r="BJ12" s="33"/>
      <c r="BK12" s="33" t="s">
        <v>164</v>
      </c>
      <c r="BL12" s="33"/>
      <c r="BM12" s="33"/>
      <c r="BN12" s="33" t="s">
        <v>165</v>
      </c>
      <c r="BO12" s="33"/>
      <c r="BP12" s="33"/>
      <c r="BQ12" s="33" t="s">
        <v>166</v>
      </c>
      <c r="BR12" s="33"/>
      <c r="BS12" s="33"/>
      <c r="BT12" s="33" t="s">
        <v>167</v>
      </c>
      <c r="BU12" s="33"/>
      <c r="BV12" s="33"/>
      <c r="BW12" s="33" t="s">
        <v>179</v>
      </c>
      <c r="BX12" s="33"/>
      <c r="BY12" s="33"/>
      <c r="BZ12" s="33" t="s">
        <v>180</v>
      </c>
      <c r="CA12" s="33"/>
      <c r="CB12" s="33"/>
      <c r="CC12" s="33" t="s">
        <v>181</v>
      </c>
      <c r="CD12" s="33"/>
      <c r="CE12" s="33"/>
      <c r="CF12" s="33" t="s">
        <v>182</v>
      </c>
      <c r="CG12" s="33"/>
      <c r="CH12" s="33"/>
      <c r="CI12" s="33" t="s">
        <v>183</v>
      </c>
      <c r="CJ12" s="33"/>
      <c r="CK12" s="33"/>
      <c r="CL12" s="33" t="s">
        <v>184</v>
      </c>
      <c r="CM12" s="33"/>
      <c r="CN12" s="33"/>
      <c r="CO12" s="33" t="s">
        <v>185</v>
      </c>
      <c r="CP12" s="33"/>
      <c r="CQ12" s="33"/>
      <c r="CR12" s="33" t="s">
        <v>175</v>
      </c>
      <c r="CS12" s="33"/>
      <c r="CT12" s="33"/>
      <c r="CU12" s="33" t="s">
        <v>176</v>
      </c>
      <c r="CV12" s="33"/>
      <c r="CW12" s="33"/>
      <c r="CX12" s="33" t="s">
        <v>177</v>
      </c>
      <c r="CY12" s="33"/>
      <c r="CZ12" s="33"/>
      <c r="DA12" s="33" t="s">
        <v>178</v>
      </c>
      <c r="DB12" s="33"/>
      <c r="DC12" s="33"/>
      <c r="DD12" s="33" t="s">
        <v>187</v>
      </c>
      <c r="DE12" s="33"/>
      <c r="DF12" s="33"/>
      <c r="DG12" s="33" t="s">
        <v>188</v>
      </c>
      <c r="DH12" s="33"/>
      <c r="DI12" s="33"/>
      <c r="DJ12" s="33" t="s">
        <v>189</v>
      </c>
      <c r="DK12" s="33"/>
      <c r="DL12" s="33"/>
      <c r="DM12" s="33" t="s">
        <v>190</v>
      </c>
      <c r="DN12" s="33"/>
      <c r="DO12" s="33"/>
      <c r="DP12" s="33" t="s">
        <v>191</v>
      </c>
      <c r="DQ12" s="33"/>
      <c r="DR12" s="33"/>
    </row>
    <row r="13" spans="1:254" ht="59.25" customHeight="1" x14ac:dyDescent="0.35">
      <c r="A13" s="40"/>
      <c r="B13" s="40"/>
      <c r="C13" s="31" t="s">
        <v>906</v>
      </c>
      <c r="D13" s="31"/>
      <c r="E13" s="31"/>
      <c r="F13" s="31" t="s">
        <v>910</v>
      </c>
      <c r="G13" s="31"/>
      <c r="H13" s="31"/>
      <c r="I13" s="31" t="s">
        <v>911</v>
      </c>
      <c r="J13" s="31"/>
      <c r="K13" s="31"/>
      <c r="L13" s="31" t="s">
        <v>912</v>
      </c>
      <c r="M13" s="31"/>
      <c r="N13" s="31"/>
      <c r="O13" s="31" t="s">
        <v>202</v>
      </c>
      <c r="P13" s="31"/>
      <c r="Q13" s="31"/>
      <c r="R13" s="31" t="s">
        <v>204</v>
      </c>
      <c r="S13" s="31"/>
      <c r="T13" s="31"/>
      <c r="U13" s="31" t="s">
        <v>914</v>
      </c>
      <c r="V13" s="31"/>
      <c r="W13" s="31"/>
      <c r="X13" s="31" t="s">
        <v>915</v>
      </c>
      <c r="Y13" s="31"/>
      <c r="Z13" s="31"/>
      <c r="AA13" s="31" t="s">
        <v>916</v>
      </c>
      <c r="AB13" s="31"/>
      <c r="AC13" s="31"/>
      <c r="AD13" s="31" t="s">
        <v>918</v>
      </c>
      <c r="AE13" s="31"/>
      <c r="AF13" s="31"/>
      <c r="AG13" s="31" t="s">
        <v>920</v>
      </c>
      <c r="AH13" s="31"/>
      <c r="AI13" s="31"/>
      <c r="AJ13" s="31" t="s">
        <v>1326</v>
      </c>
      <c r="AK13" s="31"/>
      <c r="AL13" s="31"/>
      <c r="AM13" s="31" t="s">
        <v>925</v>
      </c>
      <c r="AN13" s="31"/>
      <c r="AO13" s="31"/>
      <c r="AP13" s="31" t="s">
        <v>926</v>
      </c>
      <c r="AQ13" s="31"/>
      <c r="AR13" s="31"/>
      <c r="AS13" s="31" t="s">
        <v>927</v>
      </c>
      <c r="AT13" s="31"/>
      <c r="AU13" s="31"/>
      <c r="AV13" s="31" t="s">
        <v>928</v>
      </c>
      <c r="AW13" s="31"/>
      <c r="AX13" s="31"/>
      <c r="AY13" s="31" t="s">
        <v>930</v>
      </c>
      <c r="AZ13" s="31"/>
      <c r="BA13" s="31"/>
      <c r="BB13" s="31" t="s">
        <v>931</v>
      </c>
      <c r="BC13" s="31"/>
      <c r="BD13" s="31"/>
      <c r="BE13" s="31" t="s">
        <v>932</v>
      </c>
      <c r="BF13" s="31"/>
      <c r="BG13" s="31"/>
      <c r="BH13" s="31" t="s">
        <v>933</v>
      </c>
      <c r="BI13" s="31"/>
      <c r="BJ13" s="31"/>
      <c r="BK13" s="31" t="s">
        <v>934</v>
      </c>
      <c r="BL13" s="31"/>
      <c r="BM13" s="31"/>
      <c r="BN13" s="31" t="s">
        <v>936</v>
      </c>
      <c r="BO13" s="31"/>
      <c r="BP13" s="31"/>
      <c r="BQ13" s="31" t="s">
        <v>937</v>
      </c>
      <c r="BR13" s="31"/>
      <c r="BS13" s="31"/>
      <c r="BT13" s="31" t="s">
        <v>939</v>
      </c>
      <c r="BU13" s="31"/>
      <c r="BV13" s="31"/>
      <c r="BW13" s="31" t="s">
        <v>941</v>
      </c>
      <c r="BX13" s="31"/>
      <c r="BY13" s="31"/>
      <c r="BZ13" s="31" t="s">
        <v>942</v>
      </c>
      <c r="CA13" s="31"/>
      <c r="CB13" s="31"/>
      <c r="CC13" s="31" t="s">
        <v>946</v>
      </c>
      <c r="CD13" s="31"/>
      <c r="CE13" s="31"/>
      <c r="CF13" s="31" t="s">
        <v>949</v>
      </c>
      <c r="CG13" s="31"/>
      <c r="CH13" s="31"/>
      <c r="CI13" s="31" t="s">
        <v>950</v>
      </c>
      <c r="CJ13" s="31"/>
      <c r="CK13" s="31"/>
      <c r="CL13" s="31" t="s">
        <v>951</v>
      </c>
      <c r="CM13" s="31"/>
      <c r="CN13" s="31"/>
      <c r="CO13" s="31" t="s">
        <v>952</v>
      </c>
      <c r="CP13" s="31"/>
      <c r="CQ13" s="31"/>
      <c r="CR13" s="31" t="s">
        <v>954</v>
      </c>
      <c r="CS13" s="31"/>
      <c r="CT13" s="31"/>
      <c r="CU13" s="31" t="s">
        <v>955</v>
      </c>
      <c r="CV13" s="31"/>
      <c r="CW13" s="31"/>
      <c r="CX13" s="31" t="s">
        <v>956</v>
      </c>
      <c r="CY13" s="31"/>
      <c r="CZ13" s="31"/>
      <c r="DA13" s="31" t="s">
        <v>957</v>
      </c>
      <c r="DB13" s="31"/>
      <c r="DC13" s="31"/>
      <c r="DD13" s="31" t="s">
        <v>958</v>
      </c>
      <c r="DE13" s="31"/>
      <c r="DF13" s="31"/>
      <c r="DG13" s="31" t="s">
        <v>959</v>
      </c>
      <c r="DH13" s="31"/>
      <c r="DI13" s="31"/>
      <c r="DJ13" s="31" t="s">
        <v>961</v>
      </c>
      <c r="DK13" s="31"/>
      <c r="DL13" s="31"/>
      <c r="DM13" s="31" t="s">
        <v>962</v>
      </c>
      <c r="DN13" s="31"/>
      <c r="DO13" s="31"/>
      <c r="DP13" s="31" t="s">
        <v>963</v>
      </c>
      <c r="DQ13" s="31"/>
      <c r="DR13" s="31"/>
    </row>
    <row r="14" spans="1:254" ht="115" x14ac:dyDescent="0.35">
      <c r="A14" s="40"/>
      <c r="B14" s="4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5" x14ac:dyDescent="0.3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5" x14ac:dyDescent="0.3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5" x14ac:dyDescent="0.3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5" x14ac:dyDescent="0.3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5" x14ac:dyDescent="0.3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5" x14ac:dyDescent="0.3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5" x14ac:dyDescent="0.3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3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5" x14ac:dyDescent="0.3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5" x14ac:dyDescent="0.3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5" x14ac:dyDescent="0.3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5" x14ac:dyDescent="0.3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5" x14ac:dyDescent="0.3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5" x14ac:dyDescent="0.3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5" x14ac:dyDescent="0.3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5" x14ac:dyDescent="0.3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5" x14ac:dyDescent="0.3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5" x14ac:dyDescent="0.3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5" x14ac:dyDescent="0.3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3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36" t="s">
        <v>278</v>
      </c>
      <c r="B40" s="37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35">
      <c r="A41" s="38" t="s">
        <v>843</v>
      </c>
      <c r="B41" s="39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35">
      <c r="B43" t="s">
        <v>813</v>
      </c>
    </row>
    <row r="44" spans="1:254" x14ac:dyDescent="0.3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3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3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35">
      <c r="D47" s="24">
        <f>SUM(D44:D46)</f>
        <v>0</v>
      </c>
      <c r="E47" s="25">
        <f>SUM(E44:E46)</f>
        <v>0</v>
      </c>
    </row>
    <row r="48" spans="1:254" x14ac:dyDescent="0.3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3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3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35">
      <c r="D51" s="24">
        <f>SUM(D48:D50)</f>
        <v>0</v>
      </c>
      <c r="E51" s="24">
        <f>SUM(E48:E50)</f>
        <v>0</v>
      </c>
    </row>
    <row r="52" spans="2:5" x14ac:dyDescent="0.3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3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3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35">
      <c r="D55" s="24">
        <f>SUM(D52:D54)</f>
        <v>0</v>
      </c>
      <c r="E55" s="25">
        <f>SUM(E52:E54)</f>
        <v>0</v>
      </c>
    </row>
    <row r="56" spans="2:5" x14ac:dyDescent="0.3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5">
      <c r="D59" s="25">
        <f>SUM(D56:D58)</f>
        <v>0</v>
      </c>
      <c r="E59" s="25">
        <f>SUM(E56:E58)</f>
        <v>0</v>
      </c>
    </row>
    <row r="60" spans="2:5" x14ac:dyDescent="0.3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3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3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3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workbookViewId="0">
      <selection activeCell="G13" sqref="G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30" t="s">
        <v>839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8" t="s">
        <v>2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34" t="s">
        <v>88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51" t="s">
        <v>115</v>
      </c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3"/>
      <c r="EW4" s="32" t="s">
        <v>138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3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56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331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5" t="s">
        <v>332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159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45" t="s">
        <v>1023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174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54" t="s">
        <v>186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45" t="s">
        <v>117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3" t="s">
        <v>139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5" hidden="1" x14ac:dyDescent="0.3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40"/>
      <c r="B11" s="40"/>
      <c r="C11" s="35" t="s">
        <v>280</v>
      </c>
      <c r="D11" s="35" t="s">
        <v>5</v>
      </c>
      <c r="E11" s="35" t="s">
        <v>6</v>
      </c>
      <c r="F11" s="35" t="s">
        <v>319</v>
      </c>
      <c r="G11" s="35" t="s">
        <v>7</v>
      </c>
      <c r="H11" s="35" t="s">
        <v>8</v>
      </c>
      <c r="I11" s="35" t="s">
        <v>281</v>
      </c>
      <c r="J11" s="35" t="s">
        <v>9</v>
      </c>
      <c r="K11" s="35" t="s">
        <v>10</v>
      </c>
      <c r="L11" s="35" t="s">
        <v>282</v>
      </c>
      <c r="M11" s="35" t="s">
        <v>9</v>
      </c>
      <c r="N11" s="35" t="s">
        <v>10</v>
      </c>
      <c r="O11" s="35" t="s">
        <v>283</v>
      </c>
      <c r="P11" s="35" t="s">
        <v>11</v>
      </c>
      <c r="Q11" s="35" t="s">
        <v>4</v>
      </c>
      <c r="R11" s="35" t="s">
        <v>284</v>
      </c>
      <c r="S11" s="35"/>
      <c r="T11" s="35"/>
      <c r="U11" s="35" t="s">
        <v>982</v>
      </c>
      <c r="V11" s="35"/>
      <c r="W11" s="35"/>
      <c r="X11" s="35" t="s">
        <v>983</v>
      </c>
      <c r="Y11" s="35"/>
      <c r="Z11" s="35"/>
      <c r="AA11" s="33" t="s">
        <v>984</v>
      </c>
      <c r="AB11" s="33"/>
      <c r="AC11" s="33"/>
      <c r="AD11" s="35" t="s">
        <v>285</v>
      </c>
      <c r="AE11" s="35"/>
      <c r="AF11" s="35"/>
      <c r="AG11" s="35" t="s">
        <v>286</v>
      </c>
      <c r="AH11" s="35"/>
      <c r="AI11" s="35"/>
      <c r="AJ11" s="33" t="s">
        <v>287</v>
      </c>
      <c r="AK11" s="33"/>
      <c r="AL11" s="33"/>
      <c r="AM11" s="35" t="s">
        <v>288</v>
      </c>
      <c r="AN11" s="35"/>
      <c r="AO11" s="35"/>
      <c r="AP11" s="35" t="s">
        <v>289</v>
      </c>
      <c r="AQ11" s="35"/>
      <c r="AR11" s="35"/>
      <c r="AS11" s="35" t="s">
        <v>290</v>
      </c>
      <c r="AT11" s="35"/>
      <c r="AU11" s="35"/>
      <c r="AV11" s="35" t="s">
        <v>291</v>
      </c>
      <c r="AW11" s="35"/>
      <c r="AX11" s="35"/>
      <c r="AY11" s="35" t="s">
        <v>320</v>
      </c>
      <c r="AZ11" s="35"/>
      <c r="BA11" s="35"/>
      <c r="BB11" s="35" t="s">
        <v>292</v>
      </c>
      <c r="BC11" s="35"/>
      <c r="BD11" s="35"/>
      <c r="BE11" s="35" t="s">
        <v>1006</v>
      </c>
      <c r="BF11" s="35"/>
      <c r="BG11" s="35"/>
      <c r="BH11" s="35" t="s">
        <v>293</v>
      </c>
      <c r="BI11" s="35"/>
      <c r="BJ11" s="35"/>
      <c r="BK11" s="33" t="s">
        <v>294</v>
      </c>
      <c r="BL11" s="33"/>
      <c r="BM11" s="33"/>
      <c r="BN11" s="33" t="s">
        <v>321</v>
      </c>
      <c r="BO11" s="33"/>
      <c r="BP11" s="33"/>
      <c r="BQ11" s="33" t="s">
        <v>295</v>
      </c>
      <c r="BR11" s="33"/>
      <c r="BS11" s="33"/>
      <c r="BT11" s="33" t="s">
        <v>296</v>
      </c>
      <c r="BU11" s="33"/>
      <c r="BV11" s="33"/>
      <c r="BW11" s="33" t="s">
        <v>297</v>
      </c>
      <c r="BX11" s="33"/>
      <c r="BY11" s="33"/>
      <c r="BZ11" s="33" t="s">
        <v>298</v>
      </c>
      <c r="CA11" s="33"/>
      <c r="CB11" s="33"/>
      <c r="CC11" s="33" t="s">
        <v>322</v>
      </c>
      <c r="CD11" s="33"/>
      <c r="CE11" s="33"/>
      <c r="CF11" s="33" t="s">
        <v>299</v>
      </c>
      <c r="CG11" s="33"/>
      <c r="CH11" s="33"/>
      <c r="CI11" s="33" t="s">
        <v>300</v>
      </c>
      <c r="CJ11" s="33"/>
      <c r="CK11" s="33"/>
      <c r="CL11" s="33" t="s">
        <v>301</v>
      </c>
      <c r="CM11" s="33"/>
      <c r="CN11" s="33"/>
      <c r="CO11" s="33" t="s">
        <v>302</v>
      </c>
      <c r="CP11" s="33"/>
      <c r="CQ11" s="33"/>
      <c r="CR11" s="33" t="s">
        <v>303</v>
      </c>
      <c r="CS11" s="33"/>
      <c r="CT11" s="33"/>
      <c r="CU11" s="33" t="s">
        <v>304</v>
      </c>
      <c r="CV11" s="33"/>
      <c r="CW11" s="33"/>
      <c r="CX11" s="33" t="s">
        <v>305</v>
      </c>
      <c r="CY11" s="33"/>
      <c r="CZ11" s="33"/>
      <c r="DA11" s="33" t="s">
        <v>306</v>
      </c>
      <c r="DB11" s="33"/>
      <c r="DC11" s="33"/>
      <c r="DD11" s="33" t="s">
        <v>307</v>
      </c>
      <c r="DE11" s="33"/>
      <c r="DF11" s="33"/>
      <c r="DG11" s="33" t="s">
        <v>323</v>
      </c>
      <c r="DH11" s="33"/>
      <c r="DI11" s="33"/>
      <c r="DJ11" s="33" t="s">
        <v>308</v>
      </c>
      <c r="DK11" s="33"/>
      <c r="DL11" s="33"/>
      <c r="DM11" s="33" t="s">
        <v>309</v>
      </c>
      <c r="DN11" s="33"/>
      <c r="DO11" s="33"/>
      <c r="DP11" s="33" t="s">
        <v>310</v>
      </c>
      <c r="DQ11" s="33"/>
      <c r="DR11" s="33"/>
      <c r="DS11" s="33" t="s">
        <v>311</v>
      </c>
      <c r="DT11" s="33"/>
      <c r="DU11" s="33"/>
      <c r="DV11" s="33" t="s">
        <v>312</v>
      </c>
      <c r="DW11" s="33"/>
      <c r="DX11" s="33"/>
      <c r="DY11" s="33" t="s">
        <v>313</v>
      </c>
      <c r="DZ11" s="33"/>
      <c r="EA11" s="33"/>
      <c r="EB11" s="33" t="s">
        <v>314</v>
      </c>
      <c r="EC11" s="33"/>
      <c r="ED11" s="33"/>
      <c r="EE11" s="33" t="s">
        <v>324</v>
      </c>
      <c r="EF11" s="33"/>
      <c r="EG11" s="33"/>
      <c r="EH11" s="33" t="s">
        <v>325</v>
      </c>
      <c r="EI11" s="33"/>
      <c r="EJ11" s="33"/>
      <c r="EK11" s="33" t="s">
        <v>326</v>
      </c>
      <c r="EL11" s="33"/>
      <c r="EM11" s="33"/>
      <c r="EN11" s="33" t="s">
        <v>327</v>
      </c>
      <c r="EO11" s="33"/>
      <c r="EP11" s="33"/>
      <c r="EQ11" s="33" t="s">
        <v>328</v>
      </c>
      <c r="ER11" s="33"/>
      <c r="ES11" s="33"/>
      <c r="ET11" s="33" t="s">
        <v>329</v>
      </c>
      <c r="EU11" s="33"/>
      <c r="EV11" s="33"/>
      <c r="EW11" s="33" t="s">
        <v>315</v>
      </c>
      <c r="EX11" s="33"/>
      <c r="EY11" s="33"/>
      <c r="EZ11" s="33" t="s">
        <v>330</v>
      </c>
      <c r="FA11" s="33"/>
      <c r="FB11" s="33"/>
      <c r="FC11" s="33" t="s">
        <v>316</v>
      </c>
      <c r="FD11" s="33"/>
      <c r="FE11" s="33"/>
      <c r="FF11" s="33" t="s">
        <v>317</v>
      </c>
      <c r="FG11" s="33"/>
      <c r="FH11" s="33"/>
      <c r="FI11" s="33" t="s">
        <v>318</v>
      </c>
      <c r="FJ11" s="33"/>
      <c r="FK11" s="33"/>
    </row>
    <row r="12" spans="1:254" ht="79.5" customHeight="1" x14ac:dyDescent="0.35">
      <c r="A12" s="40"/>
      <c r="B12" s="40"/>
      <c r="C12" s="31" t="s">
        <v>964</v>
      </c>
      <c r="D12" s="31"/>
      <c r="E12" s="31"/>
      <c r="F12" s="31" t="s">
        <v>968</v>
      </c>
      <c r="G12" s="31"/>
      <c r="H12" s="31"/>
      <c r="I12" s="31" t="s">
        <v>972</v>
      </c>
      <c r="J12" s="31"/>
      <c r="K12" s="31"/>
      <c r="L12" s="31" t="s">
        <v>976</v>
      </c>
      <c r="M12" s="31"/>
      <c r="N12" s="31"/>
      <c r="O12" s="31" t="s">
        <v>978</v>
      </c>
      <c r="P12" s="31"/>
      <c r="Q12" s="31"/>
      <c r="R12" s="31" t="s">
        <v>981</v>
      </c>
      <c r="S12" s="31"/>
      <c r="T12" s="31"/>
      <c r="U12" s="31" t="s">
        <v>338</v>
      </c>
      <c r="V12" s="31"/>
      <c r="W12" s="31"/>
      <c r="X12" s="31" t="s">
        <v>341</v>
      </c>
      <c r="Y12" s="31"/>
      <c r="Z12" s="31"/>
      <c r="AA12" s="31" t="s">
        <v>985</v>
      </c>
      <c r="AB12" s="31"/>
      <c r="AC12" s="31"/>
      <c r="AD12" s="31" t="s">
        <v>989</v>
      </c>
      <c r="AE12" s="31"/>
      <c r="AF12" s="31"/>
      <c r="AG12" s="31" t="s">
        <v>990</v>
      </c>
      <c r="AH12" s="31"/>
      <c r="AI12" s="31"/>
      <c r="AJ12" s="31" t="s">
        <v>994</v>
      </c>
      <c r="AK12" s="31"/>
      <c r="AL12" s="31"/>
      <c r="AM12" s="31" t="s">
        <v>998</v>
      </c>
      <c r="AN12" s="31"/>
      <c r="AO12" s="31"/>
      <c r="AP12" s="31" t="s">
        <v>1002</v>
      </c>
      <c r="AQ12" s="31"/>
      <c r="AR12" s="31"/>
      <c r="AS12" s="31" t="s">
        <v>1003</v>
      </c>
      <c r="AT12" s="31"/>
      <c r="AU12" s="31"/>
      <c r="AV12" s="31" t="s">
        <v>1007</v>
      </c>
      <c r="AW12" s="31"/>
      <c r="AX12" s="31"/>
      <c r="AY12" s="31" t="s">
        <v>1008</v>
      </c>
      <c r="AZ12" s="31"/>
      <c r="BA12" s="31"/>
      <c r="BB12" s="31" t="s">
        <v>1009</v>
      </c>
      <c r="BC12" s="31"/>
      <c r="BD12" s="31"/>
      <c r="BE12" s="31" t="s">
        <v>1010</v>
      </c>
      <c r="BF12" s="31"/>
      <c r="BG12" s="31"/>
      <c r="BH12" s="31" t="s">
        <v>1011</v>
      </c>
      <c r="BI12" s="31"/>
      <c r="BJ12" s="31"/>
      <c r="BK12" s="31" t="s">
        <v>357</v>
      </c>
      <c r="BL12" s="31"/>
      <c r="BM12" s="31"/>
      <c r="BN12" s="31" t="s">
        <v>359</v>
      </c>
      <c r="BO12" s="31"/>
      <c r="BP12" s="31"/>
      <c r="BQ12" s="31" t="s">
        <v>1015</v>
      </c>
      <c r="BR12" s="31"/>
      <c r="BS12" s="31"/>
      <c r="BT12" s="31" t="s">
        <v>1016</v>
      </c>
      <c r="BU12" s="31"/>
      <c r="BV12" s="31"/>
      <c r="BW12" s="31" t="s">
        <v>1017</v>
      </c>
      <c r="BX12" s="31"/>
      <c r="BY12" s="31"/>
      <c r="BZ12" s="31" t="s">
        <v>1018</v>
      </c>
      <c r="CA12" s="31"/>
      <c r="CB12" s="31"/>
      <c r="CC12" s="31" t="s">
        <v>369</v>
      </c>
      <c r="CD12" s="31"/>
      <c r="CE12" s="31"/>
      <c r="CF12" s="47" t="s">
        <v>372</v>
      </c>
      <c r="CG12" s="47"/>
      <c r="CH12" s="47"/>
      <c r="CI12" s="31" t="s">
        <v>376</v>
      </c>
      <c r="CJ12" s="31"/>
      <c r="CK12" s="31"/>
      <c r="CL12" s="31" t="s">
        <v>1329</v>
      </c>
      <c r="CM12" s="31"/>
      <c r="CN12" s="31"/>
      <c r="CO12" s="31" t="s">
        <v>382</v>
      </c>
      <c r="CP12" s="31"/>
      <c r="CQ12" s="31"/>
      <c r="CR12" s="47" t="s">
        <v>385</v>
      </c>
      <c r="CS12" s="47"/>
      <c r="CT12" s="47"/>
      <c r="CU12" s="31" t="s">
        <v>388</v>
      </c>
      <c r="CV12" s="31"/>
      <c r="CW12" s="31"/>
      <c r="CX12" s="31" t="s">
        <v>390</v>
      </c>
      <c r="CY12" s="31"/>
      <c r="CZ12" s="31"/>
      <c r="DA12" s="31" t="s">
        <v>394</v>
      </c>
      <c r="DB12" s="31"/>
      <c r="DC12" s="31"/>
      <c r="DD12" s="47" t="s">
        <v>398</v>
      </c>
      <c r="DE12" s="47"/>
      <c r="DF12" s="47"/>
      <c r="DG12" s="47" t="s">
        <v>400</v>
      </c>
      <c r="DH12" s="47"/>
      <c r="DI12" s="47"/>
      <c r="DJ12" s="47" t="s">
        <v>404</v>
      </c>
      <c r="DK12" s="47"/>
      <c r="DL12" s="47"/>
      <c r="DM12" s="47" t="s">
        <v>408</v>
      </c>
      <c r="DN12" s="47"/>
      <c r="DO12" s="47"/>
      <c r="DP12" s="47" t="s">
        <v>412</v>
      </c>
      <c r="DQ12" s="47"/>
      <c r="DR12" s="47"/>
      <c r="DS12" s="47" t="s">
        <v>415</v>
      </c>
      <c r="DT12" s="47"/>
      <c r="DU12" s="47"/>
      <c r="DV12" s="47" t="s">
        <v>418</v>
      </c>
      <c r="DW12" s="47"/>
      <c r="DX12" s="47"/>
      <c r="DY12" s="47" t="s">
        <v>422</v>
      </c>
      <c r="DZ12" s="47"/>
      <c r="EA12" s="47"/>
      <c r="EB12" s="47" t="s">
        <v>424</v>
      </c>
      <c r="EC12" s="47"/>
      <c r="ED12" s="47"/>
      <c r="EE12" s="47" t="s">
        <v>1027</v>
      </c>
      <c r="EF12" s="47"/>
      <c r="EG12" s="47"/>
      <c r="EH12" s="47" t="s">
        <v>426</v>
      </c>
      <c r="EI12" s="47"/>
      <c r="EJ12" s="47"/>
      <c r="EK12" s="47" t="s">
        <v>428</v>
      </c>
      <c r="EL12" s="47"/>
      <c r="EM12" s="47"/>
      <c r="EN12" s="47" t="s">
        <v>1036</v>
      </c>
      <c r="EO12" s="47"/>
      <c r="EP12" s="47"/>
      <c r="EQ12" s="47" t="s">
        <v>1038</v>
      </c>
      <c r="ER12" s="47"/>
      <c r="ES12" s="47"/>
      <c r="ET12" s="47" t="s">
        <v>430</v>
      </c>
      <c r="EU12" s="47"/>
      <c r="EV12" s="47"/>
      <c r="EW12" s="47" t="s">
        <v>431</v>
      </c>
      <c r="EX12" s="47"/>
      <c r="EY12" s="47"/>
      <c r="EZ12" s="47" t="s">
        <v>1042</v>
      </c>
      <c r="FA12" s="47"/>
      <c r="FB12" s="47"/>
      <c r="FC12" s="47" t="s">
        <v>1046</v>
      </c>
      <c r="FD12" s="47"/>
      <c r="FE12" s="47"/>
      <c r="FF12" s="47" t="s">
        <v>1048</v>
      </c>
      <c r="FG12" s="47"/>
      <c r="FH12" s="47"/>
      <c r="FI12" s="47" t="s">
        <v>1052</v>
      </c>
      <c r="FJ12" s="47"/>
      <c r="FK12" s="47"/>
    </row>
    <row r="13" spans="1:254" ht="172.5" x14ac:dyDescent="0.35">
      <c r="A13" s="40"/>
      <c r="B13" s="4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5" x14ac:dyDescent="0.35">
      <c r="A14" s="2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5" x14ac:dyDescent="0.3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5" x14ac:dyDescent="0.3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5" x14ac:dyDescent="0.3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5" x14ac:dyDescent="0.3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5" x14ac:dyDescent="0.3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5" x14ac:dyDescent="0.3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36"/>
      <c r="B39" s="3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35">
      <c r="A40" s="38"/>
      <c r="B40" s="3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35">
      <c r="B42" t="s">
        <v>813</v>
      </c>
    </row>
    <row r="43" spans="1:254" x14ac:dyDescent="0.3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35">
      <c r="B44" t="s">
        <v>815</v>
      </c>
      <c r="C44" t="s">
        <v>827</v>
      </c>
      <c r="D44" s="29">
        <f>(D40+G40+J40+M40+P40)/5</f>
        <v>0</v>
      </c>
      <c r="E44" s="18">
        <f t="shared" ref="E44:E45" si="0">D44/100*25</f>
        <v>0</v>
      </c>
    </row>
    <row r="45" spans="1:254" x14ac:dyDescent="0.35">
      <c r="B45" t="s">
        <v>816</v>
      </c>
      <c r="C45" t="s">
        <v>827</v>
      </c>
      <c r="D45" s="29">
        <f>(E40+H40+K40+N40+Q40)/5</f>
        <v>0</v>
      </c>
      <c r="E45" s="18">
        <f t="shared" si="0"/>
        <v>0</v>
      </c>
    </row>
    <row r="46" spans="1:254" x14ac:dyDescent="0.35">
      <c r="D46" s="24">
        <f>SUM(D43:D45)</f>
        <v>0</v>
      </c>
      <c r="E46" s="24">
        <f>SUM(E43:E45)</f>
        <v>0</v>
      </c>
    </row>
    <row r="47" spans="1:254" x14ac:dyDescent="0.35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35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">D48/100*25</f>
        <v>0</v>
      </c>
    </row>
    <row r="49" spans="2:5" x14ac:dyDescent="0.35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"/>
        <v>0</v>
      </c>
    </row>
    <row r="50" spans="2:5" x14ac:dyDescent="0.35">
      <c r="D50" s="25">
        <f>SUM(D47:D49)</f>
        <v>0</v>
      </c>
      <c r="E50" s="25">
        <f>SUM(E47:E49)</f>
        <v>0</v>
      </c>
    </row>
    <row r="51" spans="2:5" x14ac:dyDescent="0.3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35">
      <c r="B52" t="s">
        <v>815</v>
      </c>
      <c r="C52" t="s">
        <v>829</v>
      </c>
      <c r="D52" s="29">
        <f>(BL40+BO40+BR40+BU40+BX40)/5</f>
        <v>0</v>
      </c>
      <c r="E52">
        <f t="shared" ref="E52:E53" si="2">D52/100*25</f>
        <v>0</v>
      </c>
    </row>
    <row r="53" spans="2:5" x14ac:dyDescent="0.35">
      <c r="B53" t="s">
        <v>816</v>
      </c>
      <c r="C53" t="s">
        <v>829</v>
      </c>
      <c r="D53" s="29">
        <f>(BM40+BP40+BS40+BV40+BY40)/5</f>
        <v>0</v>
      </c>
      <c r="E53">
        <f t="shared" si="2"/>
        <v>0</v>
      </c>
    </row>
    <row r="54" spans="2:5" x14ac:dyDescent="0.35">
      <c r="D54" s="25">
        <f>SUM(D51:D53)</f>
        <v>0</v>
      </c>
      <c r="E54" s="25">
        <f>SUM(E51:E53)</f>
        <v>0</v>
      </c>
    </row>
    <row r="55" spans="2:5" x14ac:dyDescent="0.3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3">D56/100*25</f>
        <v>0</v>
      </c>
    </row>
    <row r="57" spans="2:5" x14ac:dyDescent="0.3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3"/>
        <v>0</v>
      </c>
    </row>
    <row r="58" spans="2:5" x14ac:dyDescent="0.35">
      <c r="D58" s="25">
        <f>SUM(D55:D57)</f>
        <v>0</v>
      </c>
      <c r="E58" s="25">
        <f>SUM(E55:E57)</f>
        <v>0</v>
      </c>
    </row>
    <row r="59" spans="2:5" x14ac:dyDescent="0.3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35">
      <c r="B60" t="s">
        <v>815</v>
      </c>
      <c r="C60" t="s">
        <v>831</v>
      </c>
      <c r="D60" s="29">
        <f>(EX40+FA40+FD40+FG40+FJ40)/5</f>
        <v>0</v>
      </c>
      <c r="E60">
        <f t="shared" ref="E60:E61" si="4">D60/100*25</f>
        <v>0</v>
      </c>
    </row>
    <row r="61" spans="2:5" x14ac:dyDescent="0.35">
      <c r="B61" t="s">
        <v>816</v>
      </c>
      <c r="C61" t="s">
        <v>831</v>
      </c>
      <c r="D61" s="29">
        <f>(EY40+FB40+FE40+FH40+FK40)/5</f>
        <v>0</v>
      </c>
      <c r="E61">
        <f t="shared" si="4"/>
        <v>0</v>
      </c>
    </row>
    <row r="62" spans="2:5" x14ac:dyDescent="0.35">
      <c r="D62" s="25">
        <f>SUM(D59:D61)</f>
        <v>0</v>
      </c>
      <c r="E62" s="25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57"/>
  <sheetViews>
    <sheetView topLeftCell="A14" workbookViewId="0">
      <selection activeCell="I39" sqref="I39"/>
    </sheetView>
  </sheetViews>
  <sheetFormatPr defaultRowHeight="14.5" x14ac:dyDescent="0.35"/>
  <cols>
    <col min="2" max="2" width="32.1796875" customWidth="1"/>
  </cols>
  <sheetData>
    <row r="1" spans="1:253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3" ht="15.5" x14ac:dyDescent="0.35">
      <c r="A2" s="30" t="s">
        <v>840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7"/>
      <c r="V2" s="7"/>
      <c r="W2" s="7"/>
      <c r="X2" s="7"/>
      <c r="Y2" s="7"/>
      <c r="Z2" s="7"/>
      <c r="AA2" s="7"/>
      <c r="AB2" s="7"/>
    </row>
    <row r="3" spans="1:25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3" ht="15.75" customHeight="1" x14ac:dyDescent="0.3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34" t="s">
        <v>88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51" t="s">
        <v>115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32" t="s">
        <v>138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53" ht="13.5" customHeight="1" x14ac:dyDescent="0.3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56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331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332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159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45" t="s">
        <v>116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174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174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117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3" t="s">
        <v>139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3" ht="15.5" hidden="1" x14ac:dyDescent="0.3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3" ht="15.5" hidden="1" x14ac:dyDescent="0.3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3" ht="15.5" hidden="1" x14ac:dyDescent="0.3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3" ht="15.5" hidden="1" x14ac:dyDescent="0.3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3" ht="15.5" hidden="1" x14ac:dyDescent="0.3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3" ht="15.5" x14ac:dyDescent="0.35">
      <c r="A11" s="40"/>
      <c r="B11" s="40"/>
      <c r="C11" s="35" t="s">
        <v>436</v>
      </c>
      <c r="D11" s="35" t="s">
        <v>5</v>
      </c>
      <c r="E11" s="35" t="s">
        <v>6</v>
      </c>
      <c r="F11" s="35" t="s">
        <v>437</v>
      </c>
      <c r="G11" s="35" t="s">
        <v>7</v>
      </c>
      <c r="H11" s="35" t="s">
        <v>8</v>
      </c>
      <c r="I11" s="35" t="s">
        <v>493</v>
      </c>
      <c r="J11" s="35" t="s">
        <v>9</v>
      </c>
      <c r="K11" s="35" t="s">
        <v>10</v>
      </c>
      <c r="L11" s="35" t="s">
        <v>438</v>
      </c>
      <c r="M11" s="35" t="s">
        <v>9</v>
      </c>
      <c r="N11" s="35" t="s">
        <v>10</v>
      </c>
      <c r="O11" s="35" t="s">
        <v>439</v>
      </c>
      <c r="P11" s="35" t="s">
        <v>11</v>
      </c>
      <c r="Q11" s="35" t="s">
        <v>4</v>
      </c>
      <c r="R11" s="35" t="s">
        <v>440</v>
      </c>
      <c r="S11" s="35" t="s">
        <v>6</v>
      </c>
      <c r="T11" s="35" t="s">
        <v>12</v>
      </c>
      <c r="U11" s="35" t="s">
        <v>441</v>
      </c>
      <c r="V11" s="35"/>
      <c r="W11" s="35"/>
      <c r="X11" s="35" t="s">
        <v>442</v>
      </c>
      <c r="Y11" s="35"/>
      <c r="Z11" s="35"/>
      <c r="AA11" s="35" t="s">
        <v>494</v>
      </c>
      <c r="AB11" s="35"/>
      <c r="AC11" s="35"/>
      <c r="AD11" s="35" t="s">
        <v>443</v>
      </c>
      <c r="AE11" s="35"/>
      <c r="AF11" s="35"/>
      <c r="AG11" s="35" t="s">
        <v>444</v>
      </c>
      <c r="AH11" s="35"/>
      <c r="AI11" s="35"/>
      <c r="AJ11" s="35" t="s">
        <v>445</v>
      </c>
      <c r="AK11" s="35"/>
      <c r="AL11" s="35"/>
      <c r="AM11" s="33" t="s">
        <v>446</v>
      </c>
      <c r="AN11" s="33"/>
      <c r="AO11" s="33"/>
      <c r="AP11" s="35" t="s">
        <v>447</v>
      </c>
      <c r="AQ11" s="35"/>
      <c r="AR11" s="35"/>
      <c r="AS11" s="35" t="s">
        <v>448</v>
      </c>
      <c r="AT11" s="35"/>
      <c r="AU11" s="35"/>
      <c r="AV11" s="35" t="s">
        <v>449</v>
      </c>
      <c r="AW11" s="35"/>
      <c r="AX11" s="35"/>
      <c r="AY11" s="35" t="s">
        <v>450</v>
      </c>
      <c r="AZ11" s="35"/>
      <c r="BA11" s="35"/>
      <c r="BB11" s="35" t="s">
        <v>451</v>
      </c>
      <c r="BC11" s="35"/>
      <c r="BD11" s="35"/>
      <c r="BE11" s="33" t="s">
        <v>495</v>
      </c>
      <c r="BF11" s="33"/>
      <c r="BG11" s="33"/>
      <c r="BH11" s="33" t="s">
        <v>452</v>
      </c>
      <c r="BI11" s="33"/>
      <c r="BJ11" s="33"/>
      <c r="BK11" s="35" t="s">
        <v>453</v>
      </c>
      <c r="BL11" s="35"/>
      <c r="BM11" s="35"/>
      <c r="BN11" s="35" t="s">
        <v>454</v>
      </c>
      <c r="BO11" s="35"/>
      <c r="BP11" s="35"/>
      <c r="BQ11" s="33" t="s">
        <v>455</v>
      </c>
      <c r="BR11" s="33"/>
      <c r="BS11" s="33"/>
      <c r="BT11" s="35" t="s">
        <v>456</v>
      </c>
      <c r="BU11" s="35"/>
      <c r="BV11" s="35"/>
      <c r="BW11" s="33" t="s">
        <v>457</v>
      </c>
      <c r="BX11" s="33"/>
      <c r="BY11" s="33"/>
      <c r="BZ11" s="33" t="s">
        <v>458</v>
      </c>
      <c r="CA11" s="33"/>
      <c r="CB11" s="33"/>
      <c r="CC11" s="33" t="s">
        <v>496</v>
      </c>
      <c r="CD11" s="33"/>
      <c r="CE11" s="33"/>
      <c r="CF11" s="33" t="s">
        <v>459</v>
      </c>
      <c r="CG11" s="33"/>
      <c r="CH11" s="33"/>
      <c r="CI11" s="33" t="s">
        <v>460</v>
      </c>
      <c r="CJ11" s="33"/>
      <c r="CK11" s="33"/>
      <c r="CL11" s="33" t="s">
        <v>461</v>
      </c>
      <c r="CM11" s="33"/>
      <c r="CN11" s="33"/>
      <c r="CO11" s="33" t="s">
        <v>462</v>
      </c>
      <c r="CP11" s="33"/>
      <c r="CQ11" s="33"/>
      <c r="CR11" s="33" t="s">
        <v>463</v>
      </c>
      <c r="CS11" s="33"/>
      <c r="CT11" s="33"/>
      <c r="CU11" s="33" t="s">
        <v>497</v>
      </c>
      <c r="CV11" s="33"/>
      <c r="CW11" s="33"/>
      <c r="CX11" s="33" t="s">
        <v>464</v>
      </c>
      <c r="CY11" s="33"/>
      <c r="CZ11" s="33"/>
      <c r="DA11" s="33" t="s">
        <v>465</v>
      </c>
      <c r="DB11" s="33"/>
      <c r="DC11" s="33"/>
      <c r="DD11" s="33" t="s">
        <v>466</v>
      </c>
      <c r="DE11" s="33"/>
      <c r="DF11" s="33"/>
      <c r="DG11" s="33" t="s">
        <v>467</v>
      </c>
      <c r="DH11" s="33"/>
      <c r="DI11" s="33"/>
      <c r="DJ11" s="33" t="s">
        <v>468</v>
      </c>
      <c r="DK11" s="33"/>
      <c r="DL11" s="33"/>
      <c r="DM11" s="33" t="s">
        <v>469</v>
      </c>
      <c r="DN11" s="33"/>
      <c r="DO11" s="33"/>
      <c r="DP11" s="33" t="s">
        <v>470</v>
      </c>
      <c r="DQ11" s="33"/>
      <c r="DR11" s="33"/>
      <c r="DS11" s="33" t="s">
        <v>471</v>
      </c>
      <c r="DT11" s="33"/>
      <c r="DU11" s="33"/>
      <c r="DV11" s="33" t="s">
        <v>472</v>
      </c>
      <c r="DW11" s="33"/>
      <c r="DX11" s="33"/>
      <c r="DY11" s="33" t="s">
        <v>498</v>
      </c>
      <c r="DZ11" s="33"/>
      <c r="EA11" s="33"/>
      <c r="EB11" s="33" t="s">
        <v>473</v>
      </c>
      <c r="EC11" s="33"/>
      <c r="ED11" s="33"/>
      <c r="EE11" s="33" t="s">
        <v>474</v>
      </c>
      <c r="EF11" s="33"/>
      <c r="EG11" s="33"/>
      <c r="EH11" s="33" t="s">
        <v>475</v>
      </c>
      <c r="EI11" s="33"/>
      <c r="EJ11" s="33"/>
      <c r="EK11" s="33" t="s">
        <v>476</v>
      </c>
      <c r="EL11" s="33"/>
      <c r="EM11" s="33"/>
      <c r="EN11" s="33" t="s">
        <v>477</v>
      </c>
      <c r="EO11" s="33"/>
      <c r="EP11" s="33"/>
      <c r="EQ11" s="33" t="s">
        <v>478</v>
      </c>
      <c r="ER11" s="33"/>
      <c r="ES11" s="33"/>
      <c r="ET11" s="33" t="s">
        <v>479</v>
      </c>
      <c r="EU11" s="33"/>
      <c r="EV11" s="33"/>
      <c r="EW11" s="33" t="s">
        <v>480</v>
      </c>
      <c r="EX11" s="33"/>
      <c r="EY11" s="33"/>
      <c r="EZ11" s="33" t="s">
        <v>481</v>
      </c>
      <c r="FA11" s="33"/>
      <c r="FB11" s="33"/>
      <c r="FC11" s="33" t="s">
        <v>499</v>
      </c>
      <c r="FD11" s="33"/>
      <c r="FE11" s="33"/>
      <c r="FF11" s="33" t="s">
        <v>482</v>
      </c>
      <c r="FG11" s="33"/>
      <c r="FH11" s="33"/>
      <c r="FI11" s="33" t="s">
        <v>483</v>
      </c>
      <c r="FJ11" s="33"/>
      <c r="FK11" s="33"/>
      <c r="FL11" s="33" t="s">
        <v>484</v>
      </c>
      <c r="FM11" s="33"/>
      <c r="FN11" s="33"/>
      <c r="FO11" s="33" t="s">
        <v>485</v>
      </c>
      <c r="FP11" s="33"/>
      <c r="FQ11" s="33"/>
      <c r="FR11" s="33" t="s">
        <v>486</v>
      </c>
      <c r="FS11" s="33"/>
      <c r="FT11" s="33"/>
      <c r="FU11" s="33" t="s">
        <v>487</v>
      </c>
      <c r="FV11" s="33"/>
      <c r="FW11" s="33"/>
      <c r="FX11" s="33" t="s">
        <v>500</v>
      </c>
      <c r="FY11" s="33"/>
      <c r="FZ11" s="33"/>
      <c r="GA11" s="33" t="s">
        <v>488</v>
      </c>
      <c r="GB11" s="33"/>
      <c r="GC11" s="33"/>
      <c r="GD11" s="33" t="s">
        <v>489</v>
      </c>
      <c r="GE11" s="33"/>
      <c r="GF11" s="33"/>
      <c r="GG11" s="33" t="s">
        <v>501</v>
      </c>
      <c r="GH11" s="33"/>
      <c r="GI11" s="33"/>
      <c r="GJ11" s="33" t="s">
        <v>490</v>
      </c>
      <c r="GK11" s="33"/>
      <c r="GL11" s="33"/>
      <c r="GM11" s="33" t="s">
        <v>491</v>
      </c>
      <c r="GN11" s="33"/>
      <c r="GO11" s="33"/>
      <c r="GP11" s="33" t="s">
        <v>492</v>
      </c>
      <c r="GQ11" s="33"/>
      <c r="GR11" s="33"/>
    </row>
    <row r="12" spans="1:253" ht="85.5" customHeight="1" x14ac:dyDescent="0.35">
      <c r="A12" s="40"/>
      <c r="B12" s="40"/>
      <c r="C12" s="31" t="s">
        <v>1056</v>
      </c>
      <c r="D12" s="31"/>
      <c r="E12" s="31"/>
      <c r="F12" s="31" t="s">
        <v>1059</v>
      </c>
      <c r="G12" s="31"/>
      <c r="H12" s="31"/>
      <c r="I12" s="31" t="s">
        <v>1062</v>
      </c>
      <c r="J12" s="31"/>
      <c r="K12" s="31"/>
      <c r="L12" s="31" t="s">
        <v>538</v>
      </c>
      <c r="M12" s="31"/>
      <c r="N12" s="31"/>
      <c r="O12" s="31" t="s">
        <v>1065</v>
      </c>
      <c r="P12" s="31"/>
      <c r="Q12" s="31"/>
      <c r="R12" s="31" t="s">
        <v>1068</v>
      </c>
      <c r="S12" s="31"/>
      <c r="T12" s="31"/>
      <c r="U12" s="31" t="s">
        <v>1072</v>
      </c>
      <c r="V12" s="31"/>
      <c r="W12" s="31"/>
      <c r="X12" s="31" t="s">
        <v>539</v>
      </c>
      <c r="Y12" s="31"/>
      <c r="Z12" s="31"/>
      <c r="AA12" s="31" t="s">
        <v>540</v>
      </c>
      <c r="AB12" s="31"/>
      <c r="AC12" s="31"/>
      <c r="AD12" s="31" t="s">
        <v>541</v>
      </c>
      <c r="AE12" s="31"/>
      <c r="AF12" s="31"/>
      <c r="AG12" s="31" t="s">
        <v>1077</v>
      </c>
      <c r="AH12" s="31"/>
      <c r="AI12" s="31"/>
      <c r="AJ12" s="31" t="s">
        <v>542</v>
      </c>
      <c r="AK12" s="31"/>
      <c r="AL12" s="31"/>
      <c r="AM12" s="31" t="s">
        <v>543</v>
      </c>
      <c r="AN12" s="31"/>
      <c r="AO12" s="31"/>
      <c r="AP12" s="31" t="s">
        <v>544</v>
      </c>
      <c r="AQ12" s="31"/>
      <c r="AR12" s="31"/>
      <c r="AS12" s="31" t="s">
        <v>1080</v>
      </c>
      <c r="AT12" s="31"/>
      <c r="AU12" s="31"/>
      <c r="AV12" s="31" t="s">
        <v>1330</v>
      </c>
      <c r="AW12" s="31"/>
      <c r="AX12" s="31"/>
      <c r="AY12" s="31" t="s">
        <v>545</v>
      </c>
      <c r="AZ12" s="31"/>
      <c r="BA12" s="31"/>
      <c r="BB12" s="31" t="s">
        <v>529</v>
      </c>
      <c r="BC12" s="31"/>
      <c r="BD12" s="31"/>
      <c r="BE12" s="31" t="s">
        <v>546</v>
      </c>
      <c r="BF12" s="31"/>
      <c r="BG12" s="31"/>
      <c r="BH12" s="31" t="s">
        <v>1086</v>
      </c>
      <c r="BI12" s="31"/>
      <c r="BJ12" s="31"/>
      <c r="BK12" s="31" t="s">
        <v>547</v>
      </c>
      <c r="BL12" s="31"/>
      <c r="BM12" s="31"/>
      <c r="BN12" s="31" t="s">
        <v>548</v>
      </c>
      <c r="BO12" s="31"/>
      <c r="BP12" s="31"/>
      <c r="BQ12" s="31" t="s">
        <v>549</v>
      </c>
      <c r="BR12" s="31"/>
      <c r="BS12" s="31"/>
      <c r="BT12" s="31" t="s">
        <v>550</v>
      </c>
      <c r="BU12" s="31"/>
      <c r="BV12" s="31"/>
      <c r="BW12" s="31" t="s">
        <v>1093</v>
      </c>
      <c r="BX12" s="31"/>
      <c r="BY12" s="31"/>
      <c r="BZ12" s="31" t="s">
        <v>557</v>
      </c>
      <c r="CA12" s="31"/>
      <c r="CB12" s="31"/>
      <c r="CC12" s="31" t="s">
        <v>1097</v>
      </c>
      <c r="CD12" s="31"/>
      <c r="CE12" s="31"/>
      <c r="CF12" s="31" t="s">
        <v>558</v>
      </c>
      <c r="CG12" s="31"/>
      <c r="CH12" s="31"/>
      <c r="CI12" s="31" t="s">
        <v>559</v>
      </c>
      <c r="CJ12" s="31"/>
      <c r="CK12" s="31"/>
      <c r="CL12" s="31" t="s">
        <v>560</v>
      </c>
      <c r="CM12" s="31"/>
      <c r="CN12" s="31"/>
      <c r="CO12" s="31" t="s">
        <v>603</v>
      </c>
      <c r="CP12" s="31"/>
      <c r="CQ12" s="31"/>
      <c r="CR12" s="31" t="s">
        <v>600</v>
      </c>
      <c r="CS12" s="31"/>
      <c r="CT12" s="31"/>
      <c r="CU12" s="31" t="s">
        <v>604</v>
      </c>
      <c r="CV12" s="31"/>
      <c r="CW12" s="31"/>
      <c r="CX12" s="31" t="s">
        <v>601</v>
      </c>
      <c r="CY12" s="31"/>
      <c r="CZ12" s="31"/>
      <c r="DA12" s="31" t="s">
        <v>602</v>
      </c>
      <c r="DB12" s="31"/>
      <c r="DC12" s="31"/>
      <c r="DD12" s="31" t="s">
        <v>1109</v>
      </c>
      <c r="DE12" s="31"/>
      <c r="DF12" s="31"/>
      <c r="DG12" s="31" t="s">
        <v>1112</v>
      </c>
      <c r="DH12" s="31"/>
      <c r="DI12" s="31"/>
      <c r="DJ12" s="31" t="s">
        <v>605</v>
      </c>
      <c r="DK12" s="31"/>
      <c r="DL12" s="31"/>
      <c r="DM12" s="31" t="s">
        <v>1116</v>
      </c>
      <c r="DN12" s="31"/>
      <c r="DO12" s="31"/>
      <c r="DP12" s="31" t="s">
        <v>606</v>
      </c>
      <c r="DQ12" s="31"/>
      <c r="DR12" s="31"/>
      <c r="DS12" s="31" t="s">
        <v>607</v>
      </c>
      <c r="DT12" s="31"/>
      <c r="DU12" s="31"/>
      <c r="DV12" s="31" t="s">
        <v>1124</v>
      </c>
      <c r="DW12" s="31"/>
      <c r="DX12" s="31"/>
      <c r="DY12" s="31" t="s">
        <v>608</v>
      </c>
      <c r="DZ12" s="31"/>
      <c r="EA12" s="31"/>
      <c r="EB12" s="31" t="s">
        <v>609</v>
      </c>
      <c r="EC12" s="31"/>
      <c r="ED12" s="31"/>
      <c r="EE12" s="31" t="s">
        <v>610</v>
      </c>
      <c r="EF12" s="31"/>
      <c r="EG12" s="31"/>
      <c r="EH12" s="31" t="s">
        <v>611</v>
      </c>
      <c r="EI12" s="31"/>
      <c r="EJ12" s="31"/>
      <c r="EK12" s="47" t="s">
        <v>612</v>
      </c>
      <c r="EL12" s="47"/>
      <c r="EM12" s="47"/>
      <c r="EN12" s="31" t="s">
        <v>1135</v>
      </c>
      <c r="EO12" s="31"/>
      <c r="EP12" s="31"/>
      <c r="EQ12" s="31" t="s">
        <v>613</v>
      </c>
      <c r="ER12" s="31"/>
      <c r="ES12" s="31"/>
      <c r="ET12" s="31" t="s">
        <v>614</v>
      </c>
      <c r="EU12" s="31"/>
      <c r="EV12" s="31"/>
      <c r="EW12" s="31" t="s">
        <v>1141</v>
      </c>
      <c r="EX12" s="31"/>
      <c r="EY12" s="31"/>
      <c r="EZ12" s="31" t="s">
        <v>616</v>
      </c>
      <c r="FA12" s="31"/>
      <c r="FB12" s="31"/>
      <c r="FC12" s="31" t="s">
        <v>617</v>
      </c>
      <c r="FD12" s="31"/>
      <c r="FE12" s="31"/>
      <c r="FF12" s="31" t="s">
        <v>615</v>
      </c>
      <c r="FG12" s="31"/>
      <c r="FH12" s="31"/>
      <c r="FI12" s="31" t="s">
        <v>1146</v>
      </c>
      <c r="FJ12" s="31"/>
      <c r="FK12" s="31"/>
      <c r="FL12" s="31" t="s">
        <v>618</v>
      </c>
      <c r="FM12" s="31"/>
      <c r="FN12" s="31"/>
      <c r="FO12" s="31" t="s">
        <v>1150</v>
      </c>
      <c r="FP12" s="31"/>
      <c r="FQ12" s="31"/>
      <c r="FR12" s="31" t="s">
        <v>620</v>
      </c>
      <c r="FS12" s="31"/>
      <c r="FT12" s="31"/>
      <c r="FU12" s="47" t="s">
        <v>1333</v>
      </c>
      <c r="FV12" s="47"/>
      <c r="FW12" s="47"/>
      <c r="FX12" s="31" t="s">
        <v>1334</v>
      </c>
      <c r="FY12" s="31"/>
      <c r="FZ12" s="31"/>
      <c r="GA12" s="31" t="s">
        <v>624</v>
      </c>
      <c r="GB12" s="31"/>
      <c r="GC12" s="31"/>
      <c r="GD12" s="31" t="s">
        <v>1156</v>
      </c>
      <c r="GE12" s="31"/>
      <c r="GF12" s="31"/>
      <c r="GG12" s="31" t="s">
        <v>627</v>
      </c>
      <c r="GH12" s="31"/>
      <c r="GI12" s="31"/>
      <c r="GJ12" s="31" t="s">
        <v>1162</v>
      </c>
      <c r="GK12" s="31"/>
      <c r="GL12" s="31"/>
      <c r="GM12" s="31" t="s">
        <v>1166</v>
      </c>
      <c r="GN12" s="31"/>
      <c r="GO12" s="31"/>
      <c r="GP12" s="31" t="s">
        <v>1335</v>
      </c>
      <c r="GQ12" s="31"/>
      <c r="GR12" s="31"/>
    </row>
    <row r="13" spans="1:253" ht="149.5" x14ac:dyDescent="0.35">
      <c r="A13" s="40"/>
      <c r="B13" s="4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3" ht="15.5" x14ac:dyDescent="0.35">
      <c r="A14" s="23"/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</row>
    <row r="15" spans="1:253" ht="15.5" x14ac:dyDescent="0.3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</row>
    <row r="16" spans="1:253" ht="15.5" x14ac:dyDescent="0.3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</row>
    <row r="17" spans="1:253" ht="15.5" x14ac:dyDescent="0.3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</row>
    <row r="18" spans="1:253" ht="15.5" x14ac:dyDescent="0.3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</row>
    <row r="19" spans="1:253" ht="15.5" x14ac:dyDescent="0.3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</row>
    <row r="20" spans="1:253" ht="15.5" x14ac:dyDescent="0.3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</row>
    <row r="21" spans="1:253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3" x14ac:dyDescent="0.3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3" x14ac:dyDescent="0.3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3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</row>
    <row r="25" spans="1:253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</row>
    <row r="26" spans="1:253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</row>
    <row r="27" spans="1:253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</row>
    <row r="28" spans="1:253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</row>
    <row r="29" spans="1:253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</row>
    <row r="30" spans="1:253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</row>
    <row r="31" spans="1:253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</row>
    <row r="32" spans="1:253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</row>
    <row r="33" spans="1:253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</row>
    <row r="34" spans="1:253" x14ac:dyDescent="0.35">
      <c r="A34" s="36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</row>
    <row r="35" spans="1:253" ht="37.5" customHeight="1" x14ac:dyDescent="0.35">
      <c r="A35" s="38"/>
      <c r="B35" s="3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</row>
    <row r="37" spans="1:253" x14ac:dyDescent="0.35">
      <c r="B37" t="s">
        <v>813</v>
      </c>
    </row>
    <row r="38" spans="1:253" x14ac:dyDescent="0.35">
      <c r="B38" t="s">
        <v>814</v>
      </c>
      <c r="C38" t="s">
        <v>832</v>
      </c>
      <c r="D38" s="29">
        <f>(C35+F35+I35+L35+O35+R35)/6</f>
        <v>0</v>
      </c>
      <c r="E38">
        <f>D38/100*20</f>
        <v>0</v>
      </c>
    </row>
    <row r="39" spans="1:253" x14ac:dyDescent="0.35">
      <c r="B39" t="s">
        <v>815</v>
      </c>
      <c r="C39" t="s">
        <v>832</v>
      </c>
      <c r="D39" s="29">
        <f>(D35+G35+J35+M35+P35+S35)/6</f>
        <v>0</v>
      </c>
      <c r="E39">
        <f>D39/100*20</f>
        <v>0</v>
      </c>
    </row>
    <row r="40" spans="1:253" x14ac:dyDescent="0.35">
      <c r="B40" t="s">
        <v>816</v>
      </c>
      <c r="C40" t="s">
        <v>832</v>
      </c>
      <c r="D40" s="29">
        <f>(E35+H35+K35+N35+Q35+T35)/6</f>
        <v>0</v>
      </c>
      <c r="E40">
        <f>D40/100*20</f>
        <v>0</v>
      </c>
    </row>
    <row r="41" spans="1:253" x14ac:dyDescent="0.35">
      <c r="D41" s="25">
        <f>SUM(D38:D40)</f>
        <v>0</v>
      </c>
      <c r="E41" s="25">
        <f>SUM(E38:E40)</f>
        <v>0</v>
      </c>
    </row>
    <row r="42" spans="1:253" x14ac:dyDescent="0.35">
      <c r="B42" t="s">
        <v>814</v>
      </c>
      <c r="C42" t="s">
        <v>833</v>
      </c>
      <c r="D42" s="29">
        <f>(U35+X35+AA35+AD35+AG35+AJ35+AM35+AP35+AS35+AV35+AY35+BB35+BE35+BH35+BK35+BN35+BQ35+BT35)/18</f>
        <v>0</v>
      </c>
      <c r="E42">
        <f>D42/100*20</f>
        <v>0</v>
      </c>
    </row>
    <row r="43" spans="1:253" x14ac:dyDescent="0.35">
      <c r="B43" t="s">
        <v>815</v>
      </c>
      <c r="C43" t="s">
        <v>833</v>
      </c>
      <c r="D43" s="29">
        <f>(V35+Y35+AB35+AE35+AH35+AK35+AN35+AQ35+AT35+AW35+AZ35+BC35+BF35+BI35+BL35+BO35+BR35+BU35)/18</f>
        <v>0</v>
      </c>
      <c r="E43">
        <f>D43/100*20</f>
        <v>0</v>
      </c>
    </row>
    <row r="44" spans="1:253" x14ac:dyDescent="0.35">
      <c r="B44" t="s">
        <v>816</v>
      </c>
      <c r="C44" t="s">
        <v>833</v>
      </c>
      <c r="D44" s="29">
        <f>(W35+Z35+AC35+AF35+AI35+AL35+AO35+AR35+AU35+AX35+BA35+BD35+BG35+BJ35+BM35+BP35+BS35+BV35)/18</f>
        <v>0</v>
      </c>
      <c r="E44">
        <f>D44/100*20</f>
        <v>0</v>
      </c>
    </row>
    <row r="45" spans="1:253" x14ac:dyDescent="0.35">
      <c r="D45" s="25">
        <f>SUM(D42:D44)</f>
        <v>0</v>
      </c>
      <c r="E45" s="25">
        <f>SUM(E42:E44)</f>
        <v>0</v>
      </c>
    </row>
    <row r="46" spans="1:253" x14ac:dyDescent="0.35">
      <c r="B46" t="s">
        <v>814</v>
      </c>
      <c r="C46" t="s">
        <v>834</v>
      </c>
      <c r="D46" s="29">
        <f>(BW35+BZ35+CC35+CF35+CI35+CL35)/6</f>
        <v>0</v>
      </c>
      <c r="E46" s="18">
        <f>D46/100*20</f>
        <v>0</v>
      </c>
    </row>
    <row r="47" spans="1:253" x14ac:dyDescent="0.35">
      <c r="B47" t="s">
        <v>815</v>
      </c>
      <c r="C47" t="s">
        <v>834</v>
      </c>
      <c r="D47" s="29">
        <f>(BX35+CA35+CD35+CG35+CJ35+CM35)/6</f>
        <v>0</v>
      </c>
      <c r="E47" s="18">
        <f>D47/100*20</f>
        <v>0</v>
      </c>
    </row>
    <row r="48" spans="1:253" x14ac:dyDescent="0.35">
      <c r="B48" t="s">
        <v>816</v>
      </c>
      <c r="C48" t="s">
        <v>834</v>
      </c>
      <c r="D48" s="29">
        <f>(BY35+CB35+CE35+CH35+CK35+CN35)/6</f>
        <v>0</v>
      </c>
      <c r="E48" s="18">
        <f>D48/100*20</f>
        <v>0</v>
      </c>
    </row>
    <row r="49" spans="2:5" x14ac:dyDescent="0.35">
      <c r="D49" s="24">
        <f>SUM(D46:D48)</f>
        <v>0</v>
      </c>
      <c r="E49" s="25">
        <f>SUM(E46:E48)</f>
        <v>0</v>
      </c>
    </row>
    <row r="50" spans="2:5" x14ac:dyDescent="0.35">
      <c r="B50" t="s">
        <v>814</v>
      </c>
      <c r="C50" t="s">
        <v>835</v>
      </c>
      <c r="D50" s="29">
        <f>(CO35+CR35+CU35+CX35+DA35+DD35+DG35+DJ35+DM35+DP35+DS35+DV35+DY35+EB35+EE35+EH35+EK35+EN35+EQ35+ET35+EW35+EZ35+FC35+FF35+FI35+FL35+FO35+FR35+FU35+FX35)/30</f>
        <v>0</v>
      </c>
      <c r="E50">
        <f>D50/100*20</f>
        <v>0</v>
      </c>
    </row>
    <row r="51" spans="2:5" x14ac:dyDescent="0.35">
      <c r="B51" t="s">
        <v>815</v>
      </c>
      <c r="C51" t="s">
        <v>835</v>
      </c>
      <c r="D51" s="29">
        <f>(CP35+CS35+CV35+CY35+DB35+DE35+DH35+DK35+DN35+DQ35+DT35+DW35+DZ35+EC35+EF35+EI35+EL35+EO35+ER35+EU35+EX35+FA35+FD35+FG35+FJ35+FM35+FP35+FS35+FV35+FY35)/30</f>
        <v>0</v>
      </c>
      <c r="E51">
        <f>D51/100*20</f>
        <v>0</v>
      </c>
    </row>
    <row r="52" spans="2:5" x14ac:dyDescent="0.35">
      <c r="B52" t="s">
        <v>816</v>
      </c>
      <c r="C52" t="s">
        <v>835</v>
      </c>
      <c r="D52" s="29">
        <f>(CQ35+CT35+CW35+CZ35+DC35+DF35+DI35+DL35+DO35+DR35+DU35+DX35+EA35+ED35+EG35+EJ35+EM35+EP35+ES35+EV35+EY35+FB35+FE35+FH35+FK35+FN35+FQ35+FT35+FW35+FZ35)/30</f>
        <v>0</v>
      </c>
      <c r="E52">
        <f>D52/100*20</f>
        <v>0</v>
      </c>
    </row>
    <row r="53" spans="2:5" x14ac:dyDescent="0.35">
      <c r="D53" s="25">
        <f>SUM(D50:D52)</f>
        <v>0</v>
      </c>
      <c r="E53" s="25">
        <f>SUM(E50:E52)</f>
        <v>0</v>
      </c>
    </row>
    <row r="54" spans="2:5" x14ac:dyDescent="0.35">
      <c r="B54" t="s">
        <v>814</v>
      </c>
      <c r="C54" t="s">
        <v>836</v>
      </c>
      <c r="D54" s="29">
        <f>(GA35+GD35+GG35+GJ35+GM35+GP35)/6</f>
        <v>0</v>
      </c>
      <c r="E54">
        <f>D54/100*20</f>
        <v>0</v>
      </c>
    </row>
    <row r="55" spans="2:5" x14ac:dyDescent="0.35">
      <c r="B55" t="s">
        <v>815</v>
      </c>
      <c r="C55" t="s">
        <v>836</v>
      </c>
      <c r="D55" s="29">
        <f>(GB35+GE35+GH35+GK35+GN35+GQ35)/6</f>
        <v>0</v>
      </c>
      <c r="E55">
        <f>D55/100*20</f>
        <v>0</v>
      </c>
    </row>
    <row r="56" spans="2:5" x14ac:dyDescent="0.35">
      <c r="B56" t="s">
        <v>816</v>
      </c>
      <c r="C56" t="s">
        <v>836</v>
      </c>
      <c r="D56" s="29">
        <f>(GC35+GF35+GI35+GL35+GO35+GR35)/6</f>
        <v>0</v>
      </c>
      <c r="E56">
        <f>D56/100*20</f>
        <v>0</v>
      </c>
    </row>
    <row r="57" spans="2:5" x14ac:dyDescent="0.35">
      <c r="D57" s="24">
        <f>SUM(D54:D56)</f>
        <v>0</v>
      </c>
      <c r="E57" s="25">
        <f>SUM(E54:E56)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GM12:GO12"/>
    <mergeCell ref="A34:B3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A35:B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1"/>
  <sheetViews>
    <sheetView tabSelected="1" topLeftCell="A35" zoomScale="80" zoomScaleNormal="80" workbookViewId="0">
      <selection activeCell="G42" sqref="G42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  <col min="9" max="9" width="8.1796875" customWidth="1"/>
    <col min="10" max="10" width="14.453125" customWidth="1"/>
    <col min="14" max="14" width="8.7265625" customWidth="1"/>
  </cols>
  <sheetData>
    <row r="1" spans="1:293" ht="15.5" x14ac:dyDescent="0.3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841</v>
      </c>
      <c r="B2" s="15" t="s">
        <v>1397</v>
      </c>
      <c r="D2" s="15" t="s">
        <v>1400</v>
      </c>
      <c r="E2" s="7"/>
      <c r="F2" s="7"/>
      <c r="G2" s="7"/>
      <c r="H2" s="7"/>
      <c r="I2" s="7"/>
      <c r="J2" s="15" t="s">
        <v>1399</v>
      </c>
      <c r="K2" s="15" t="s">
        <v>1395</v>
      </c>
      <c r="L2" s="16"/>
      <c r="M2" s="15" t="s">
        <v>1398</v>
      </c>
      <c r="O2" s="15" t="s">
        <v>1396</v>
      </c>
      <c r="P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8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50"/>
      <c r="DD4" s="34" t="s">
        <v>88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5" t="s">
        <v>115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32" t="s">
        <v>138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293" ht="15" customHeight="1" x14ac:dyDescent="0.3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3" t="s">
        <v>717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331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5" t="s">
        <v>332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159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116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5" t="s">
        <v>174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186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 t="s">
        <v>117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33" t="s">
        <v>139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93" ht="4.1500000000000004" hidden="1" customHeight="1" x14ac:dyDescent="0.3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93" ht="16.149999999999999" hidden="1" customHeight="1" x14ac:dyDescent="0.3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93" ht="17.5" hidden="1" customHeight="1" x14ac:dyDescent="0.3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93" ht="18" hidden="1" customHeight="1" x14ac:dyDescent="0.3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93" ht="30" hidden="1" customHeight="1" x14ac:dyDescent="0.3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93" ht="15.5" x14ac:dyDescent="0.35">
      <c r="A11" s="40"/>
      <c r="B11" s="40"/>
      <c r="C11" s="35" t="s">
        <v>633</v>
      </c>
      <c r="D11" s="35" t="s">
        <v>5</v>
      </c>
      <c r="E11" s="35" t="s">
        <v>6</v>
      </c>
      <c r="F11" s="35" t="s">
        <v>634</v>
      </c>
      <c r="G11" s="35" t="s">
        <v>7</v>
      </c>
      <c r="H11" s="35" t="s">
        <v>8</v>
      </c>
      <c r="I11" s="35" t="s">
        <v>635</v>
      </c>
      <c r="J11" s="35" t="s">
        <v>9</v>
      </c>
      <c r="K11" s="35" t="s">
        <v>10</v>
      </c>
      <c r="L11" s="35" t="s">
        <v>707</v>
      </c>
      <c r="M11" s="35" t="s">
        <v>9</v>
      </c>
      <c r="N11" s="35" t="s">
        <v>10</v>
      </c>
      <c r="O11" s="35" t="s">
        <v>636</v>
      </c>
      <c r="P11" s="35" t="s">
        <v>11</v>
      </c>
      <c r="Q11" s="35" t="s">
        <v>4</v>
      </c>
      <c r="R11" s="35" t="s">
        <v>637</v>
      </c>
      <c r="S11" s="35" t="s">
        <v>6</v>
      </c>
      <c r="T11" s="35" t="s">
        <v>12</v>
      </c>
      <c r="U11" s="35" t="s">
        <v>638</v>
      </c>
      <c r="V11" s="35" t="s">
        <v>6</v>
      </c>
      <c r="W11" s="35" t="s">
        <v>12</v>
      </c>
      <c r="X11" s="35" t="s">
        <v>639</v>
      </c>
      <c r="Y11" s="35"/>
      <c r="Z11" s="35"/>
      <c r="AA11" s="35" t="s">
        <v>640</v>
      </c>
      <c r="AB11" s="35"/>
      <c r="AC11" s="35"/>
      <c r="AD11" s="35" t="s">
        <v>641</v>
      </c>
      <c r="AE11" s="35"/>
      <c r="AF11" s="35"/>
      <c r="AG11" s="35" t="s">
        <v>708</v>
      </c>
      <c r="AH11" s="35"/>
      <c r="AI11" s="35"/>
      <c r="AJ11" s="35" t="s">
        <v>642</v>
      </c>
      <c r="AK11" s="35"/>
      <c r="AL11" s="35"/>
      <c r="AM11" s="35" t="s">
        <v>643</v>
      </c>
      <c r="AN11" s="35"/>
      <c r="AO11" s="35"/>
      <c r="AP11" s="33" t="s">
        <v>644</v>
      </c>
      <c r="AQ11" s="33"/>
      <c r="AR11" s="33"/>
      <c r="AS11" s="35" t="s">
        <v>645</v>
      </c>
      <c r="AT11" s="35"/>
      <c r="AU11" s="35"/>
      <c r="AV11" s="35" t="s">
        <v>646</v>
      </c>
      <c r="AW11" s="35"/>
      <c r="AX11" s="35"/>
      <c r="AY11" s="35" t="s">
        <v>647</v>
      </c>
      <c r="AZ11" s="35"/>
      <c r="BA11" s="35"/>
      <c r="BB11" s="35" t="s">
        <v>648</v>
      </c>
      <c r="BC11" s="35"/>
      <c r="BD11" s="35"/>
      <c r="BE11" s="35" t="s">
        <v>649</v>
      </c>
      <c r="BF11" s="35"/>
      <c r="BG11" s="35"/>
      <c r="BH11" s="33" t="s">
        <v>650</v>
      </c>
      <c r="BI11" s="33"/>
      <c r="BJ11" s="33"/>
      <c r="BK11" s="33" t="s">
        <v>709</v>
      </c>
      <c r="BL11" s="33"/>
      <c r="BM11" s="33"/>
      <c r="BN11" s="35" t="s">
        <v>651</v>
      </c>
      <c r="BO11" s="35"/>
      <c r="BP11" s="35"/>
      <c r="BQ11" s="35" t="s">
        <v>652</v>
      </c>
      <c r="BR11" s="35"/>
      <c r="BS11" s="35"/>
      <c r="BT11" s="33" t="s">
        <v>653</v>
      </c>
      <c r="BU11" s="33"/>
      <c r="BV11" s="33"/>
      <c r="BW11" s="35" t="s">
        <v>654</v>
      </c>
      <c r="BX11" s="35"/>
      <c r="BY11" s="35"/>
      <c r="BZ11" s="35" t="s">
        <v>655</v>
      </c>
      <c r="CA11" s="35"/>
      <c r="CB11" s="35"/>
      <c r="CC11" s="35" t="s">
        <v>656</v>
      </c>
      <c r="CD11" s="35"/>
      <c r="CE11" s="35"/>
      <c r="CF11" s="35" t="s">
        <v>657</v>
      </c>
      <c r="CG11" s="35"/>
      <c r="CH11" s="35"/>
      <c r="CI11" s="35" t="s">
        <v>658</v>
      </c>
      <c r="CJ11" s="35"/>
      <c r="CK11" s="35"/>
      <c r="CL11" s="35" t="s">
        <v>659</v>
      </c>
      <c r="CM11" s="35"/>
      <c r="CN11" s="35"/>
      <c r="CO11" s="35" t="s">
        <v>710</v>
      </c>
      <c r="CP11" s="35"/>
      <c r="CQ11" s="35"/>
      <c r="CR11" s="35" t="s">
        <v>660</v>
      </c>
      <c r="CS11" s="35"/>
      <c r="CT11" s="35"/>
      <c r="CU11" s="35" t="s">
        <v>661</v>
      </c>
      <c r="CV11" s="35"/>
      <c r="CW11" s="35"/>
      <c r="CX11" s="35" t="s">
        <v>662</v>
      </c>
      <c r="CY11" s="35"/>
      <c r="CZ11" s="35"/>
      <c r="DA11" s="35" t="s">
        <v>663</v>
      </c>
      <c r="DB11" s="35"/>
      <c r="DC11" s="35"/>
      <c r="DD11" s="33" t="s">
        <v>664</v>
      </c>
      <c r="DE11" s="33"/>
      <c r="DF11" s="33"/>
      <c r="DG11" s="33" t="s">
        <v>665</v>
      </c>
      <c r="DH11" s="33"/>
      <c r="DI11" s="33"/>
      <c r="DJ11" s="33" t="s">
        <v>666</v>
      </c>
      <c r="DK11" s="33"/>
      <c r="DL11" s="33"/>
      <c r="DM11" s="33" t="s">
        <v>711</v>
      </c>
      <c r="DN11" s="33"/>
      <c r="DO11" s="33"/>
      <c r="DP11" s="33" t="s">
        <v>667</v>
      </c>
      <c r="DQ11" s="33"/>
      <c r="DR11" s="33"/>
      <c r="DS11" s="33" t="s">
        <v>668</v>
      </c>
      <c r="DT11" s="33"/>
      <c r="DU11" s="33"/>
      <c r="DV11" s="33" t="s">
        <v>669</v>
      </c>
      <c r="DW11" s="33"/>
      <c r="DX11" s="33"/>
      <c r="DY11" s="33" t="s">
        <v>670</v>
      </c>
      <c r="DZ11" s="33"/>
      <c r="EA11" s="33"/>
      <c r="EB11" s="33" t="s">
        <v>671</v>
      </c>
      <c r="EC11" s="33"/>
      <c r="ED11" s="33"/>
      <c r="EE11" s="33" t="s">
        <v>672</v>
      </c>
      <c r="EF11" s="33"/>
      <c r="EG11" s="33"/>
      <c r="EH11" s="33" t="s">
        <v>712</v>
      </c>
      <c r="EI11" s="33"/>
      <c r="EJ11" s="33"/>
      <c r="EK11" s="33" t="s">
        <v>673</v>
      </c>
      <c r="EL11" s="33"/>
      <c r="EM11" s="33"/>
      <c r="EN11" s="33" t="s">
        <v>674</v>
      </c>
      <c r="EO11" s="33"/>
      <c r="EP11" s="33"/>
      <c r="EQ11" s="33" t="s">
        <v>675</v>
      </c>
      <c r="ER11" s="33"/>
      <c r="ES11" s="33"/>
      <c r="ET11" s="33" t="s">
        <v>676</v>
      </c>
      <c r="EU11" s="33"/>
      <c r="EV11" s="33"/>
      <c r="EW11" s="33" t="s">
        <v>677</v>
      </c>
      <c r="EX11" s="33"/>
      <c r="EY11" s="33"/>
      <c r="EZ11" s="33" t="s">
        <v>678</v>
      </c>
      <c r="FA11" s="33"/>
      <c r="FB11" s="33"/>
      <c r="FC11" s="33" t="s">
        <v>679</v>
      </c>
      <c r="FD11" s="33"/>
      <c r="FE11" s="33"/>
      <c r="FF11" s="33" t="s">
        <v>680</v>
      </c>
      <c r="FG11" s="33"/>
      <c r="FH11" s="33"/>
      <c r="FI11" s="33" t="s">
        <v>681</v>
      </c>
      <c r="FJ11" s="33"/>
      <c r="FK11" s="33"/>
      <c r="FL11" s="33" t="s">
        <v>713</v>
      </c>
      <c r="FM11" s="33"/>
      <c r="FN11" s="33"/>
      <c r="FO11" s="33" t="s">
        <v>682</v>
      </c>
      <c r="FP11" s="33"/>
      <c r="FQ11" s="33"/>
      <c r="FR11" s="33" t="s">
        <v>683</v>
      </c>
      <c r="FS11" s="33"/>
      <c r="FT11" s="33"/>
      <c r="FU11" s="33" t="s">
        <v>684</v>
      </c>
      <c r="FV11" s="33"/>
      <c r="FW11" s="33"/>
      <c r="FX11" s="33" t="s">
        <v>685</v>
      </c>
      <c r="FY11" s="33"/>
      <c r="FZ11" s="33"/>
      <c r="GA11" s="33" t="s">
        <v>686</v>
      </c>
      <c r="GB11" s="33"/>
      <c r="GC11" s="33"/>
      <c r="GD11" s="33" t="s">
        <v>687</v>
      </c>
      <c r="GE11" s="33"/>
      <c r="GF11" s="33"/>
      <c r="GG11" s="33" t="s">
        <v>688</v>
      </c>
      <c r="GH11" s="33"/>
      <c r="GI11" s="33"/>
      <c r="GJ11" s="33" t="s">
        <v>689</v>
      </c>
      <c r="GK11" s="33"/>
      <c r="GL11" s="33"/>
      <c r="GM11" s="33" t="s">
        <v>690</v>
      </c>
      <c r="GN11" s="33"/>
      <c r="GO11" s="33"/>
      <c r="GP11" s="33" t="s">
        <v>714</v>
      </c>
      <c r="GQ11" s="33"/>
      <c r="GR11" s="33"/>
      <c r="GS11" s="33" t="s">
        <v>691</v>
      </c>
      <c r="GT11" s="33"/>
      <c r="GU11" s="33"/>
      <c r="GV11" s="33" t="s">
        <v>692</v>
      </c>
      <c r="GW11" s="33"/>
      <c r="GX11" s="33"/>
      <c r="GY11" s="33" t="s">
        <v>693</v>
      </c>
      <c r="GZ11" s="33"/>
      <c r="HA11" s="33"/>
      <c r="HB11" s="33" t="s">
        <v>694</v>
      </c>
      <c r="HC11" s="33"/>
      <c r="HD11" s="33"/>
      <c r="HE11" s="33" t="s">
        <v>695</v>
      </c>
      <c r="HF11" s="33"/>
      <c r="HG11" s="33"/>
      <c r="HH11" s="33" t="s">
        <v>696</v>
      </c>
      <c r="HI11" s="33"/>
      <c r="HJ11" s="33"/>
      <c r="HK11" s="33" t="s">
        <v>697</v>
      </c>
      <c r="HL11" s="33"/>
      <c r="HM11" s="33"/>
      <c r="HN11" s="33" t="s">
        <v>698</v>
      </c>
      <c r="HO11" s="33"/>
      <c r="HP11" s="33"/>
      <c r="HQ11" s="33" t="s">
        <v>699</v>
      </c>
      <c r="HR11" s="33"/>
      <c r="HS11" s="33"/>
      <c r="HT11" s="33" t="s">
        <v>715</v>
      </c>
      <c r="HU11" s="33"/>
      <c r="HV11" s="33"/>
      <c r="HW11" s="33" t="s">
        <v>700</v>
      </c>
      <c r="HX11" s="33"/>
      <c r="HY11" s="33"/>
      <c r="HZ11" s="33" t="s">
        <v>701</v>
      </c>
      <c r="IA11" s="33"/>
      <c r="IB11" s="33"/>
      <c r="IC11" s="33" t="s">
        <v>702</v>
      </c>
      <c r="ID11" s="33"/>
      <c r="IE11" s="33"/>
      <c r="IF11" s="33" t="s">
        <v>703</v>
      </c>
      <c r="IG11" s="33"/>
      <c r="IH11" s="33"/>
      <c r="II11" s="33" t="s">
        <v>716</v>
      </c>
      <c r="IJ11" s="33"/>
      <c r="IK11" s="33"/>
      <c r="IL11" s="33" t="s">
        <v>704</v>
      </c>
      <c r="IM11" s="33"/>
      <c r="IN11" s="33"/>
      <c r="IO11" s="33" t="s">
        <v>705</v>
      </c>
      <c r="IP11" s="33"/>
      <c r="IQ11" s="33"/>
      <c r="IR11" s="33" t="s">
        <v>706</v>
      </c>
      <c r="IS11" s="33"/>
      <c r="IT11" s="33"/>
    </row>
    <row r="12" spans="1:293" ht="93" customHeight="1" x14ac:dyDescent="0.35">
      <c r="A12" s="40"/>
      <c r="B12" s="40"/>
      <c r="C12" s="31" t="s">
        <v>1342</v>
      </c>
      <c r="D12" s="31"/>
      <c r="E12" s="31"/>
      <c r="F12" s="31" t="s">
        <v>1343</v>
      </c>
      <c r="G12" s="31"/>
      <c r="H12" s="31"/>
      <c r="I12" s="31" t="s">
        <v>1344</v>
      </c>
      <c r="J12" s="31"/>
      <c r="K12" s="31"/>
      <c r="L12" s="31" t="s">
        <v>1345</v>
      </c>
      <c r="M12" s="31"/>
      <c r="N12" s="31"/>
      <c r="O12" s="31" t="s">
        <v>1346</v>
      </c>
      <c r="P12" s="31"/>
      <c r="Q12" s="31"/>
      <c r="R12" s="31" t="s">
        <v>1347</v>
      </c>
      <c r="S12" s="31"/>
      <c r="T12" s="31"/>
      <c r="U12" s="31" t="s">
        <v>1348</v>
      </c>
      <c r="V12" s="31"/>
      <c r="W12" s="31"/>
      <c r="X12" s="31" t="s">
        <v>1349</v>
      </c>
      <c r="Y12" s="31"/>
      <c r="Z12" s="31"/>
      <c r="AA12" s="31" t="s">
        <v>1350</v>
      </c>
      <c r="AB12" s="31"/>
      <c r="AC12" s="31"/>
      <c r="AD12" s="31" t="s">
        <v>1351</v>
      </c>
      <c r="AE12" s="31"/>
      <c r="AF12" s="31"/>
      <c r="AG12" s="31" t="s">
        <v>1352</v>
      </c>
      <c r="AH12" s="31"/>
      <c r="AI12" s="31"/>
      <c r="AJ12" s="31" t="s">
        <v>1353</v>
      </c>
      <c r="AK12" s="31"/>
      <c r="AL12" s="31"/>
      <c r="AM12" s="31" t="s">
        <v>1354</v>
      </c>
      <c r="AN12" s="31"/>
      <c r="AO12" s="31"/>
      <c r="AP12" s="31" t="s">
        <v>1355</v>
      </c>
      <c r="AQ12" s="31"/>
      <c r="AR12" s="31"/>
      <c r="AS12" s="31" t="s">
        <v>1356</v>
      </c>
      <c r="AT12" s="31"/>
      <c r="AU12" s="31"/>
      <c r="AV12" s="31" t="s">
        <v>1357</v>
      </c>
      <c r="AW12" s="31"/>
      <c r="AX12" s="31"/>
      <c r="AY12" s="31" t="s">
        <v>1358</v>
      </c>
      <c r="AZ12" s="31"/>
      <c r="BA12" s="31"/>
      <c r="BB12" s="31" t="s">
        <v>1359</v>
      </c>
      <c r="BC12" s="31"/>
      <c r="BD12" s="31"/>
      <c r="BE12" s="31" t="s">
        <v>1360</v>
      </c>
      <c r="BF12" s="31"/>
      <c r="BG12" s="31"/>
      <c r="BH12" s="31" t="s">
        <v>1361</v>
      </c>
      <c r="BI12" s="31"/>
      <c r="BJ12" s="31"/>
      <c r="BK12" s="31" t="s">
        <v>1362</v>
      </c>
      <c r="BL12" s="31"/>
      <c r="BM12" s="31"/>
      <c r="BN12" s="31" t="s">
        <v>1363</v>
      </c>
      <c r="BO12" s="31"/>
      <c r="BP12" s="31"/>
      <c r="BQ12" s="31" t="s">
        <v>1364</v>
      </c>
      <c r="BR12" s="31"/>
      <c r="BS12" s="31"/>
      <c r="BT12" s="31" t="s">
        <v>1365</v>
      </c>
      <c r="BU12" s="31"/>
      <c r="BV12" s="31"/>
      <c r="BW12" s="31" t="s">
        <v>1366</v>
      </c>
      <c r="BX12" s="31"/>
      <c r="BY12" s="31"/>
      <c r="BZ12" s="31" t="s">
        <v>1202</v>
      </c>
      <c r="CA12" s="31"/>
      <c r="CB12" s="31"/>
      <c r="CC12" s="31" t="s">
        <v>1367</v>
      </c>
      <c r="CD12" s="31"/>
      <c r="CE12" s="31"/>
      <c r="CF12" s="31" t="s">
        <v>1368</v>
      </c>
      <c r="CG12" s="31"/>
      <c r="CH12" s="31"/>
      <c r="CI12" s="31" t="s">
        <v>1369</v>
      </c>
      <c r="CJ12" s="31"/>
      <c r="CK12" s="31"/>
      <c r="CL12" s="31" t="s">
        <v>1370</v>
      </c>
      <c r="CM12" s="31"/>
      <c r="CN12" s="31"/>
      <c r="CO12" s="31" t="s">
        <v>1371</v>
      </c>
      <c r="CP12" s="31"/>
      <c r="CQ12" s="31"/>
      <c r="CR12" s="31" t="s">
        <v>1372</v>
      </c>
      <c r="CS12" s="31"/>
      <c r="CT12" s="31"/>
      <c r="CU12" s="31" t="s">
        <v>1373</v>
      </c>
      <c r="CV12" s="31"/>
      <c r="CW12" s="31"/>
      <c r="CX12" s="31" t="s">
        <v>1374</v>
      </c>
      <c r="CY12" s="31"/>
      <c r="CZ12" s="31"/>
      <c r="DA12" s="31" t="s">
        <v>1375</v>
      </c>
      <c r="DB12" s="31"/>
      <c r="DC12" s="31"/>
      <c r="DD12" s="31" t="s">
        <v>1376</v>
      </c>
      <c r="DE12" s="31"/>
      <c r="DF12" s="31"/>
      <c r="DG12" s="31" t="s">
        <v>1377</v>
      </c>
      <c r="DH12" s="31"/>
      <c r="DI12" s="31"/>
      <c r="DJ12" s="47" t="s">
        <v>1378</v>
      </c>
      <c r="DK12" s="47"/>
      <c r="DL12" s="47"/>
      <c r="DM12" s="47" t="s">
        <v>1379</v>
      </c>
      <c r="DN12" s="47"/>
      <c r="DO12" s="47"/>
      <c r="DP12" s="47" t="s">
        <v>1380</v>
      </c>
      <c r="DQ12" s="47"/>
      <c r="DR12" s="47"/>
      <c r="DS12" s="47" t="s">
        <v>1381</v>
      </c>
      <c r="DT12" s="47"/>
      <c r="DU12" s="47"/>
      <c r="DV12" s="47" t="s">
        <v>747</v>
      </c>
      <c r="DW12" s="47"/>
      <c r="DX12" s="47"/>
      <c r="DY12" s="31" t="s">
        <v>763</v>
      </c>
      <c r="DZ12" s="31"/>
      <c r="EA12" s="31"/>
      <c r="EB12" s="31" t="s">
        <v>764</v>
      </c>
      <c r="EC12" s="31"/>
      <c r="ED12" s="31"/>
      <c r="EE12" s="31" t="s">
        <v>1234</v>
      </c>
      <c r="EF12" s="31"/>
      <c r="EG12" s="31"/>
      <c r="EH12" s="31" t="s">
        <v>765</v>
      </c>
      <c r="EI12" s="31"/>
      <c r="EJ12" s="31"/>
      <c r="EK12" s="31" t="s">
        <v>1337</v>
      </c>
      <c r="EL12" s="31"/>
      <c r="EM12" s="31"/>
      <c r="EN12" s="31" t="s">
        <v>768</v>
      </c>
      <c r="EO12" s="31"/>
      <c r="EP12" s="31"/>
      <c r="EQ12" s="31" t="s">
        <v>1243</v>
      </c>
      <c r="ER12" s="31"/>
      <c r="ES12" s="31"/>
      <c r="ET12" s="31" t="s">
        <v>773</v>
      </c>
      <c r="EU12" s="31"/>
      <c r="EV12" s="31"/>
      <c r="EW12" s="31" t="s">
        <v>1246</v>
      </c>
      <c r="EX12" s="31"/>
      <c r="EY12" s="31"/>
      <c r="EZ12" s="31" t="s">
        <v>1248</v>
      </c>
      <c r="FA12" s="31"/>
      <c r="FB12" s="31"/>
      <c r="FC12" s="31" t="s">
        <v>1250</v>
      </c>
      <c r="FD12" s="31"/>
      <c r="FE12" s="31"/>
      <c r="FF12" s="31" t="s">
        <v>1338</v>
      </c>
      <c r="FG12" s="31"/>
      <c r="FH12" s="31"/>
      <c r="FI12" s="31" t="s">
        <v>1253</v>
      </c>
      <c r="FJ12" s="31"/>
      <c r="FK12" s="31"/>
      <c r="FL12" s="31" t="s">
        <v>777</v>
      </c>
      <c r="FM12" s="31"/>
      <c r="FN12" s="31"/>
      <c r="FO12" s="31" t="s">
        <v>1257</v>
      </c>
      <c r="FP12" s="31"/>
      <c r="FQ12" s="31"/>
      <c r="FR12" s="31" t="s">
        <v>1260</v>
      </c>
      <c r="FS12" s="31"/>
      <c r="FT12" s="31"/>
      <c r="FU12" s="31" t="s">
        <v>1264</v>
      </c>
      <c r="FV12" s="31"/>
      <c r="FW12" s="31"/>
      <c r="FX12" s="31" t="s">
        <v>1266</v>
      </c>
      <c r="FY12" s="31"/>
      <c r="FZ12" s="31"/>
      <c r="GA12" s="47" t="s">
        <v>1269</v>
      </c>
      <c r="GB12" s="47"/>
      <c r="GC12" s="47"/>
      <c r="GD12" s="31" t="s">
        <v>782</v>
      </c>
      <c r="GE12" s="31"/>
      <c r="GF12" s="31"/>
      <c r="GG12" s="47" t="s">
        <v>1276</v>
      </c>
      <c r="GH12" s="47"/>
      <c r="GI12" s="47"/>
      <c r="GJ12" s="47" t="s">
        <v>1277</v>
      </c>
      <c r="GK12" s="47"/>
      <c r="GL12" s="47"/>
      <c r="GM12" s="47" t="s">
        <v>1279</v>
      </c>
      <c r="GN12" s="47"/>
      <c r="GO12" s="47"/>
      <c r="GP12" s="47" t="s">
        <v>1280</v>
      </c>
      <c r="GQ12" s="47"/>
      <c r="GR12" s="47"/>
      <c r="GS12" s="47" t="s">
        <v>789</v>
      </c>
      <c r="GT12" s="47"/>
      <c r="GU12" s="47"/>
      <c r="GV12" s="47" t="s">
        <v>791</v>
      </c>
      <c r="GW12" s="47"/>
      <c r="GX12" s="47"/>
      <c r="GY12" s="47" t="s">
        <v>792</v>
      </c>
      <c r="GZ12" s="47"/>
      <c r="HA12" s="47"/>
      <c r="HB12" s="31" t="s">
        <v>1287</v>
      </c>
      <c r="HC12" s="31"/>
      <c r="HD12" s="31"/>
      <c r="HE12" s="31" t="s">
        <v>1289</v>
      </c>
      <c r="HF12" s="31"/>
      <c r="HG12" s="31"/>
      <c r="HH12" s="31" t="s">
        <v>798</v>
      </c>
      <c r="HI12" s="31"/>
      <c r="HJ12" s="31"/>
      <c r="HK12" s="31" t="s">
        <v>1290</v>
      </c>
      <c r="HL12" s="31"/>
      <c r="HM12" s="31"/>
      <c r="HN12" s="31" t="s">
        <v>1293</v>
      </c>
      <c r="HO12" s="31"/>
      <c r="HP12" s="31"/>
      <c r="HQ12" s="31" t="s">
        <v>801</v>
      </c>
      <c r="HR12" s="31"/>
      <c r="HS12" s="31"/>
      <c r="HT12" s="31" t="s">
        <v>799</v>
      </c>
      <c r="HU12" s="31"/>
      <c r="HV12" s="31"/>
      <c r="HW12" s="31" t="s">
        <v>619</v>
      </c>
      <c r="HX12" s="31"/>
      <c r="HY12" s="31"/>
      <c r="HZ12" s="31" t="s">
        <v>1302</v>
      </c>
      <c r="IA12" s="31"/>
      <c r="IB12" s="31"/>
      <c r="IC12" s="31" t="s">
        <v>1306</v>
      </c>
      <c r="ID12" s="31"/>
      <c r="IE12" s="31"/>
      <c r="IF12" s="31" t="s">
        <v>804</v>
      </c>
      <c r="IG12" s="31"/>
      <c r="IH12" s="31"/>
      <c r="II12" s="31" t="s">
        <v>1311</v>
      </c>
      <c r="IJ12" s="31"/>
      <c r="IK12" s="31"/>
      <c r="IL12" s="31" t="s">
        <v>1312</v>
      </c>
      <c r="IM12" s="31"/>
      <c r="IN12" s="31"/>
      <c r="IO12" s="31" t="s">
        <v>1316</v>
      </c>
      <c r="IP12" s="31"/>
      <c r="IQ12" s="31"/>
      <c r="IR12" s="31" t="s">
        <v>1320</v>
      </c>
      <c r="IS12" s="31"/>
      <c r="IT12" s="31"/>
    </row>
    <row r="13" spans="1:293" ht="122.25" customHeight="1" x14ac:dyDescent="0.35">
      <c r="A13" s="40"/>
      <c r="B13" s="4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5" x14ac:dyDescent="0.35">
      <c r="A14" s="2">
        <v>1</v>
      </c>
      <c r="B14" s="4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5" x14ac:dyDescent="0.35">
      <c r="A15" s="2">
        <v>2</v>
      </c>
      <c r="B15" s="4" t="s">
        <v>1401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5" x14ac:dyDescent="0.35">
      <c r="A16" s="2">
        <v>3</v>
      </c>
      <c r="B16" s="4" t="s">
        <v>1383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5" x14ac:dyDescent="0.35">
      <c r="A17" s="2">
        <v>4</v>
      </c>
      <c r="B17" s="4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5" x14ac:dyDescent="0.35">
      <c r="A18" s="2">
        <v>5</v>
      </c>
      <c r="B18" s="4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5" x14ac:dyDescent="0.35">
      <c r="A19" s="2">
        <v>6</v>
      </c>
      <c r="B19" s="4" t="s">
        <v>1386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5" x14ac:dyDescent="0.35">
      <c r="A20" s="2">
        <v>7</v>
      </c>
      <c r="B20" s="4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35">
      <c r="A21" s="3">
        <v>8</v>
      </c>
      <c r="B21" s="4" t="s">
        <v>1388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35">
      <c r="A22" s="3">
        <v>9</v>
      </c>
      <c r="B22" s="4" t="s">
        <v>1389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35">
      <c r="A23" s="3">
        <v>10</v>
      </c>
      <c r="B23" s="4" t="s">
        <v>1390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5" x14ac:dyDescent="0.35">
      <c r="A24" s="3">
        <v>11</v>
      </c>
      <c r="B24" s="4" t="s">
        <v>1391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5" x14ac:dyDescent="0.35">
      <c r="A25" s="3">
        <v>12</v>
      </c>
      <c r="B25" s="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5" x14ac:dyDescent="0.35">
      <c r="A26" s="3">
        <v>13</v>
      </c>
      <c r="B26" s="4" t="s">
        <v>1393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5" x14ac:dyDescent="0.35">
      <c r="A27" s="3">
        <v>14</v>
      </c>
      <c r="B27" s="4" t="s">
        <v>1394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x14ac:dyDescent="0.35">
      <c r="A28" s="36" t="s">
        <v>278</v>
      </c>
      <c r="B28" s="37"/>
      <c r="C28" s="3">
        <f t="shared" ref="C28:BN28" si="0">SUM(C14:C27)</f>
        <v>2</v>
      </c>
      <c r="D28" s="3">
        <f t="shared" si="0"/>
        <v>7</v>
      </c>
      <c r="E28" s="3">
        <f t="shared" si="0"/>
        <v>5</v>
      </c>
      <c r="F28" s="3">
        <f t="shared" si="0"/>
        <v>2</v>
      </c>
      <c r="G28" s="3">
        <f t="shared" si="0"/>
        <v>7</v>
      </c>
      <c r="H28" s="3">
        <f t="shared" si="0"/>
        <v>5</v>
      </c>
      <c r="I28" s="3">
        <f t="shared" si="0"/>
        <v>2</v>
      </c>
      <c r="J28" s="3">
        <f t="shared" si="0"/>
        <v>7</v>
      </c>
      <c r="K28" s="3">
        <f t="shared" si="0"/>
        <v>5</v>
      </c>
      <c r="L28" s="3">
        <f t="shared" si="0"/>
        <v>2</v>
      </c>
      <c r="M28" s="3">
        <f t="shared" si="0"/>
        <v>7</v>
      </c>
      <c r="N28" s="3">
        <f t="shared" si="0"/>
        <v>5</v>
      </c>
      <c r="O28" s="3">
        <f t="shared" si="0"/>
        <v>2</v>
      </c>
      <c r="P28" s="3">
        <f t="shared" si="0"/>
        <v>7</v>
      </c>
      <c r="Q28" s="3">
        <f t="shared" si="0"/>
        <v>5</v>
      </c>
      <c r="R28" s="3">
        <f t="shared" si="0"/>
        <v>2</v>
      </c>
      <c r="S28" s="3">
        <f t="shared" si="0"/>
        <v>7</v>
      </c>
      <c r="T28" s="3">
        <f t="shared" si="0"/>
        <v>5</v>
      </c>
      <c r="U28" s="3">
        <f t="shared" si="0"/>
        <v>2</v>
      </c>
      <c r="V28" s="3">
        <f t="shared" si="0"/>
        <v>7</v>
      </c>
      <c r="W28" s="3">
        <f t="shared" si="0"/>
        <v>5</v>
      </c>
      <c r="X28" s="3">
        <f t="shared" si="0"/>
        <v>2</v>
      </c>
      <c r="Y28" s="3">
        <f t="shared" si="0"/>
        <v>7</v>
      </c>
      <c r="Z28" s="3">
        <f t="shared" si="0"/>
        <v>5</v>
      </c>
      <c r="AA28" s="3">
        <f t="shared" si="0"/>
        <v>2</v>
      </c>
      <c r="AB28" s="3">
        <f t="shared" si="0"/>
        <v>7</v>
      </c>
      <c r="AC28" s="3">
        <f t="shared" si="0"/>
        <v>5</v>
      </c>
      <c r="AD28" s="3">
        <f t="shared" si="0"/>
        <v>2</v>
      </c>
      <c r="AE28" s="3">
        <f t="shared" si="0"/>
        <v>7</v>
      </c>
      <c r="AF28" s="3">
        <f t="shared" si="0"/>
        <v>5</v>
      </c>
      <c r="AG28" s="3">
        <f t="shared" si="0"/>
        <v>2</v>
      </c>
      <c r="AH28" s="3">
        <f t="shared" si="0"/>
        <v>7</v>
      </c>
      <c r="AI28" s="3">
        <f t="shared" si="0"/>
        <v>5</v>
      </c>
      <c r="AJ28" s="3">
        <f t="shared" si="0"/>
        <v>2</v>
      </c>
      <c r="AK28" s="3">
        <f t="shared" si="0"/>
        <v>7</v>
      </c>
      <c r="AL28" s="3">
        <f t="shared" si="0"/>
        <v>5</v>
      </c>
      <c r="AM28" s="3">
        <f t="shared" si="0"/>
        <v>2</v>
      </c>
      <c r="AN28" s="3">
        <f t="shared" si="0"/>
        <v>7</v>
      </c>
      <c r="AO28" s="3">
        <f t="shared" si="0"/>
        <v>5</v>
      </c>
      <c r="AP28" s="3">
        <f t="shared" si="0"/>
        <v>2</v>
      </c>
      <c r="AQ28" s="3">
        <f t="shared" si="0"/>
        <v>7</v>
      </c>
      <c r="AR28" s="3">
        <f t="shared" si="0"/>
        <v>5</v>
      </c>
      <c r="AS28" s="3">
        <f t="shared" si="0"/>
        <v>2</v>
      </c>
      <c r="AT28" s="3">
        <f t="shared" si="0"/>
        <v>7</v>
      </c>
      <c r="AU28" s="3">
        <f t="shared" si="0"/>
        <v>5</v>
      </c>
      <c r="AV28" s="3">
        <f t="shared" si="0"/>
        <v>2</v>
      </c>
      <c r="AW28" s="3">
        <f t="shared" si="0"/>
        <v>7</v>
      </c>
      <c r="AX28" s="3">
        <f t="shared" si="0"/>
        <v>5</v>
      </c>
      <c r="AY28" s="3">
        <f t="shared" si="0"/>
        <v>2</v>
      </c>
      <c r="AZ28" s="3">
        <f t="shared" si="0"/>
        <v>7</v>
      </c>
      <c r="BA28" s="3">
        <f t="shared" si="0"/>
        <v>5</v>
      </c>
      <c r="BB28" s="3">
        <f t="shared" si="0"/>
        <v>2</v>
      </c>
      <c r="BC28" s="3">
        <f t="shared" si="0"/>
        <v>7</v>
      </c>
      <c r="BD28" s="3">
        <f t="shared" si="0"/>
        <v>5</v>
      </c>
      <c r="BE28" s="3">
        <f t="shared" si="0"/>
        <v>2</v>
      </c>
      <c r="BF28" s="3">
        <f t="shared" si="0"/>
        <v>7</v>
      </c>
      <c r="BG28" s="3">
        <f t="shared" si="0"/>
        <v>5</v>
      </c>
      <c r="BH28" s="3">
        <f t="shared" si="0"/>
        <v>2</v>
      </c>
      <c r="BI28" s="3">
        <f t="shared" si="0"/>
        <v>7</v>
      </c>
      <c r="BJ28" s="3">
        <f t="shared" si="0"/>
        <v>5</v>
      </c>
      <c r="BK28" s="3">
        <f t="shared" si="0"/>
        <v>2</v>
      </c>
      <c r="BL28" s="3">
        <f t="shared" si="0"/>
        <v>7</v>
      </c>
      <c r="BM28" s="3">
        <f t="shared" si="0"/>
        <v>5</v>
      </c>
      <c r="BN28" s="3">
        <f t="shared" si="0"/>
        <v>2</v>
      </c>
      <c r="BO28" s="3">
        <f t="shared" ref="BO28:DZ28" si="1">SUM(BO14:BO27)</f>
        <v>7</v>
      </c>
      <c r="BP28" s="3">
        <f t="shared" si="1"/>
        <v>5</v>
      </c>
      <c r="BQ28" s="3">
        <f t="shared" si="1"/>
        <v>2</v>
      </c>
      <c r="BR28" s="3">
        <f t="shared" si="1"/>
        <v>7</v>
      </c>
      <c r="BS28" s="3">
        <f t="shared" si="1"/>
        <v>5</v>
      </c>
      <c r="BT28" s="3">
        <f t="shared" si="1"/>
        <v>2</v>
      </c>
      <c r="BU28" s="3">
        <f t="shared" si="1"/>
        <v>7</v>
      </c>
      <c r="BV28" s="3">
        <f t="shared" si="1"/>
        <v>5</v>
      </c>
      <c r="BW28" s="3">
        <f t="shared" si="1"/>
        <v>2</v>
      </c>
      <c r="BX28" s="3">
        <f t="shared" si="1"/>
        <v>7</v>
      </c>
      <c r="BY28" s="3">
        <f t="shared" si="1"/>
        <v>5</v>
      </c>
      <c r="BZ28" s="3">
        <f t="shared" si="1"/>
        <v>2</v>
      </c>
      <c r="CA28" s="3">
        <f t="shared" si="1"/>
        <v>7</v>
      </c>
      <c r="CB28" s="3">
        <f t="shared" si="1"/>
        <v>5</v>
      </c>
      <c r="CC28" s="3">
        <f t="shared" si="1"/>
        <v>2</v>
      </c>
      <c r="CD28" s="3">
        <f t="shared" si="1"/>
        <v>7</v>
      </c>
      <c r="CE28" s="3">
        <f t="shared" si="1"/>
        <v>5</v>
      </c>
      <c r="CF28" s="3">
        <f t="shared" si="1"/>
        <v>2</v>
      </c>
      <c r="CG28" s="3">
        <f t="shared" si="1"/>
        <v>7</v>
      </c>
      <c r="CH28" s="3">
        <f t="shared" si="1"/>
        <v>5</v>
      </c>
      <c r="CI28" s="3">
        <f t="shared" si="1"/>
        <v>2</v>
      </c>
      <c r="CJ28" s="3">
        <f t="shared" si="1"/>
        <v>7</v>
      </c>
      <c r="CK28" s="3">
        <f t="shared" si="1"/>
        <v>5</v>
      </c>
      <c r="CL28" s="3">
        <f t="shared" si="1"/>
        <v>2</v>
      </c>
      <c r="CM28" s="3">
        <f t="shared" si="1"/>
        <v>7</v>
      </c>
      <c r="CN28" s="3">
        <f t="shared" si="1"/>
        <v>5</v>
      </c>
      <c r="CO28" s="3">
        <f t="shared" si="1"/>
        <v>2</v>
      </c>
      <c r="CP28" s="3">
        <f t="shared" si="1"/>
        <v>7</v>
      </c>
      <c r="CQ28" s="3">
        <f t="shared" si="1"/>
        <v>5</v>
      </c>
      <c r="CR28" s="3">
        <f t="shared" si="1"/>
        <v>2</v>
      </c>
      <c r="CS28" s="3">
        <f t="shared" si="1"/>
        <v>7</v>
      </c>
      <c r="CT28" s="3">
        <f t="shared" si="1"/>
        <v>5</v>
      </c>
      <c r="CU28" s="3">
        <f t="shared" si="1"/>
        <v>2</v>
      </c>
      <c r="CV28" s="3">
        <f t="shared" si="1"/>
        <v>7</v>
      </c>
      <c r="CW28" s="3">
        <f t="shared" si="1"/>
        <v>5</v>
      </c>
      <c r="CX28" s="3">
        <f t="shared" si="1"/>
        <v>2</v>
      </c>
      <c r="CY28" s="3">
        <f t="shared" si="1"/>
        <v>7</v>
      </c>
      <c r="CZ28" s="3">
        <f t="shared" si="1"/>
        <v>5</v>
      </c>
      <c r="DA28" s="3">
        <f t="shared" si="1"/>
        <v>2</v>
      </c>
      <c r="DB28" s="3">
        <f t="shared" si="1"/>
        <v>7</v>
      </c>
      <c r="DC28" s="3">
        <f t="shared" si="1"/>
        <v>5</v>
      </c>
      <c r="DD28" s="3">
        <f t="shared" si="1"/>
        <v>2</v>
      </c>
      <c r="DE28" s="3">
        <f t="shared" si="1"/>
        <v>7</v>
      </c>
      <c r="DF28" s="3">
        <f t="shared" si="1"/>
        <v>5</v>
      </c>
      <c r="DG28" s="3">
        <f t="shared" si="1"/>
        <v>2</v>
      </c>
      <c r="DH28" s="3">
        <f t="shared" si="1"/>
        <v>7</v>
      </c>
      <c r="DI28" s="3">
        <f t="shared" si="1"/>
        <v>5</v>
      </c>
      <c r="DJ28" s="3">
        <f t="shared" si="1"/>
        <v>2</v>
      </c>
      <c r="DK28" s="3">
        <f t="shared" si="1"/>
        <v>7</v>
      </c>
      <c r="DL28" s="3">
        <f t="shared" si="1"/>
        <v>5</v>
      </c>
      <c r="DM28" s="3">
        <f t="shared" si="1"/>
        <v>2</v>
      </c>
      <c r="DN28" s="3">
        <f t="shared" si="1"/>
        <v>7</v>
      </c>
      <c r="DO28" s="3">
        <f t="shared" si="1"/>
        <v>5</v>
      </c>
      <c r="DP28" s="3">
        <f t="shared" si="1"/>
        <v>2</v>
      </c>
      <c r="DQ28" s="3">
        <f t="shared" si="1"/>
        <v>7</v>
      </c>
      <c r="DR28" s="3">
        <f t="shared" si="1"/>
        <v>5</v>
      </c>
      <c r="DS28" s="3">
        <f t="shared" si="1"/>
        <v>2</v>
      </c>
      <c r="DT28" s="3">
        <f t="shared" si="1"/>
        <v>7</v>
      </c>
      <c r="DU28" s="3">
        <f t="shared" si="1"/>
        <v>5</v>
      </c>
      <c r="DV28" s="3">
        <f t="shared" si="1"/>
        <v>2</v>
      </c>
      <c r="DW28" s="3">
        <f t="shared" si="1"/>
        <v>7</v>
      </c>
      <c r="DX28" s="3">
        <f t="shared" si="1"/>
        <v>5</v>
      </c>
      <c r="DY28" s="3">
        <f t="shared" si="1"/>
        <v>2</v>
      </c>
      <c r="DZ28" s="3">
        <f t="shared" si="1"/>
        <v>7</v>
      </c>
      <c r="EA28" s="3">
        <f t="shared" ref="EA28:GL28" si="2">SUM(EA14:EA27)</f>
        <v>5</v>
      </c>
      <c r="EB28" s="3">
        <f t="shared" si="2"/>
        <v>2</v>
      </c>
      <c r="EC28" s="3">
        <f t="shared" si="2"/>
        <v>7</v>
      </c>
      <c r="ED28" s="3">
        <f t="shared" si="2"/>
        <v>5</v>
      </c>
      <c r="EE28" s="3">
        <f t="shared" si="2"/>
        <v>2</v>
      </c>
      <c r="EF28" s="3">
        <f t="shared" si="2"/>
        <v>7</v>
      </c>
      <c r="EG28" s="3">
        <f t="shared" si="2"/>
        <v>5</v>
      </c>
      <c r="EH28" s="3">
        <f t="shared" si="2"/>
        <v>2</v>
      </c>
      <c r="EI28" s="3">
        <f t="shared" si="2"/>
        <v>7</v>
      </c>
      <c r="EJ28" s="3">
        <f t="shared" si="2"/>
        <v>5</v>
      </c>
      <c r="EK28" s="3">
        <f t="shared" si="2"/>
        <v>2</v>
      </c>
      <c r="EL28" s="3">
        <f t="shared" si="2"/>
        <v>7</v>
      </c>
      <c r="EM28" s="3">
        <f t="shared" si="2"/>
        <v>5</v>
      </c>
      <c r="EN28" s="3">
        <f t="shared" si="2"/>
        <v>2</v>
      </c>
      <c r="EO28" s="3">
        <f t="shared" si="2"/>
        <v>7</v>
      </c>
      <c r="EP28" s="3">
        <f t="shared" si="2"/>
        <v>5</v>
      </c>
      <c r="EQ28" s="3">
        <f t="shared" si="2"/>
        <v>2</v>
      </c>
      <c r="ER28" s="3">
        <f t="shared" si="2"/>
        <v>7</v>
      </c>
      <c r="ES28" s="3">
        <f t="shared" si="2"/>
        <v>5</v>
      </c>
      <c r="ET28" s="3">
        <f t="shared" si="2"/>
        <v>2</v>
      </c>
      <c r="EU28" s="3">
        <f t="shared" si="2"/>
        <v>7</v>
      </c>
      <c r="EV28" s="3">
        <f t="shared" si="2"/>
        <v>5</v>
      </c>
      <c r="EW28" s="3">
        <f t="shared" si="2"/>
        <v>2</v>
      </c>
      <c r="EX28" s="3">
        <f t="shared" si="2"/>
        <v>7</v>
      </c>
      <c r="EY28" s="3">
        <f t="shared" si="2"/>
        <v>5</v>
      </c>
      <c r="EZ28" s="3">
        <f t="shared" si="2"/>
        <v>2</v>
      </c>
      <c r="FA28" s="3">
        <f t="shared" si="2"/>
        <v>7</v>
      </c>
      <c r="FB28" s="3">
        <f t="shared" si="2"/>
        <v>5</v>
      </c>
      <c r="FC28" s="3">
        <f t="shared" si="2"/>
        <v>2</v>
      </c>
      <c r="FD28" s="3">
        <f t="shared" si="2"/>
        <v>7</v>
      </c>
      <c r="FE28" s="3">
        <f t="shared" si="2"/>
        <v>5</v>
      </c>
      <c r="FF28" s="3">
        <f t="shared" si="2"/>
        <v>2</v>
      </c>
      <c r="FG28" s="3">
        <f t="shared" si="2"/>
        <v>7</v>
      </c>
      <c r="FH28" s="3">
        <f t="shared" si="2"/>
        <v>5</v>
      </c>
      <c r="FI28" s="3">
        <f t="shared" si="2"/>
        <v>2</v>
      </c>
      <c r="FJ28" s="3">
        <f t="shared" si="2"/>
        <v>7</v>
      </c>
      <c r="FK28" s="3">
        <f t="shared" si="2"/>
        <v>5</v>
      </c>
      <c r="FL28" s="3">
        <f t="shared" si="2"/>
        <v>2</v>
      </c>
      <c r="FM28" s="3">
        <f t="shared" si="2"/>
        <v>7</v>
      </c>
      <c r="FN28" s="3">
        <f t="shared" si="2"/>
        <v>5</v>
      </c>
      <c r="FO28" s="3">
        <f t="shared" si="2"/>
        <v>2</v>
      </c>
      <c r="FP28" s="3">
        <f t="shared" si="2"/>
        <v>7</v>
      </c>
      <c r="FQ28" s="3">
        <f t="shared" si="2"/>
        <v>5</v>
      </c>
      <c r="FR28" s="3">
        <f t="shared" si="2"/>
        <v>2</v>
      </c>
      <c r="FS28" s="3">
        <f t="shared" si="2"/>
        <v>7</v>
      </c>
      <c r="FT28" s="3">
        <f t="shared" si="2"/>
        <v>5</v>
      </c>
      <c r="FU28" s="3">
        <f t="shared" si="2"/>
        <v>2</v>
      </c>
      <c r="FV28" s="3">
        <f t="shared" si="2"/>
        <v>7</v>
      </c>
      <c r="FW28" s="3">
        <f t="shared" si="2"/>
        <v>5</v>
      </c>
      <c r="FX28" s="3">
        <f t="shared" si="2"/>
        <v>2</v>
      </c>
      <c r="FY28" s="3">
        <f t="shared" si="2"/>
        <v>7</v>
      </c>
      <c r="FZ28" s="3">
        <f t="shared" si="2"/>
        <v>5</v>
      </c>
      <c r="GA28" s="3">
        <f t="shared" si="2"/>
        <v>2</v>
      </c>
      <c r="GB28" s="3">
        <f t="shared" si="2"/>
        <v>7</v>
      </c>
      <c r="GC28" s="3">
        <f t="shared" si="2"/>
        <v>5</v>
      </c>
      <c r="GD28" s="3">
        <f t="shared" si="2"/>
        <v>2</v>
      </c>
      <c r="GE28" s="3">
        <f t="shared" si="2"/>
        <v>7</v>
      </c>
      <c r="GF28" s="3">
        <f t="shared" si="2"/>
        <v>5</v>
      </c>
      <c r="GG28" s="3">
        <f t="shared" si="2"/>
        <v>2</v>
      </c>
      <c r="GH28" s="3">
        <f t="shared" si="2"/>
        <v>7</v>
      </c>
      <c r="GI28" s="3">
        <f t="shared" si="2"/>
        <v>5</v>
      </c>
      <c r="GJ28" s="3">
        <f t="shared" si="2"/>
        <v>2</v>
      </c>
      <c r="GK28" s="3">
        <f t="shared" si="2"/>
        <v>7</v>
      </c>
      <c r="GL28" s="3">
        <f t="shared" si="2"/>
        <v>5</v>
      </c>
      <c r="GM28" s="3">
        <f t="shared" ref="GM28:IT28" si="3">SUM(GM14:GM27)</f>
        <v>2</v>
      </c>
      <c r="GN28" s="3">
        <f t="shared" si="3"/>
        <v>7</v>
      </c>
      <c r="GO28" s="3">
        <f t="shared" si="3"/>
        <v>5</v>
      </c>
      <c r="GP28" s="3">
        <f t="shared" si="3"/>
        <v>2</v>
      </c>
      <c r="GQ28" s="3">
        <f t="shared" si="3"/>
        <v>7</v>
      </c>
      <c r="GR28" s="3">
        <f t="shared" si="3"/>
        <v>5</v>
      </c>
      <c r="GS28" s="3">
        <f t="shared" si="3"/>
        <v>2</v>
      </c>
      <c r="GT28" s="3">
        <f t="shared" si="3"/>
        <v>7</v>
      </c>
      <c r="GU28" s="3">
        <f t="shared" si="3"/>
        <v>5</v>
      </c>
      <c r="GV28" s="3">
        <f t="shared" si="3"/>
        <v>2</v>
      </c>
      <c r="GW28" s="3">
        <f t="shared" si="3"/>
        <v>7</v>
      </c>
      <c r="GX28" s="3">
        <f t="shared" si="3"/>
        <v>5</v>
      </c>
      <c r="GY28" s="3">
        <f t="shared" si="3"/>
        <v>2</v>
      </c>
      <c r="GZ28" s="3">
        <f t="shared" si="3"/>
        <v>7</v>
      </c>
      <c r="HA28" s="3">
        <f t="shared" si="3"/>
        <v>5</v>
      </c>
      <c r="HB28" s="3">
        <f t="shared" si="3"/>
        <v>2</v>
      </c>
      <c r="HC28" s="3">
        <f t="shared" si="3"/>
        <v>7</v>
      </c>
      <c r="HD28" s="3">
        <f t="shared" si="3"/>
        <v>5</v>
      </c>
      <c r="HE28" s="3">
        <f t="shared" si="3"/>
        <v>2</v>
      </c>
      <c r="HF28" s="3">
        <f t="shared" si="3"/>
        <v>7</v>
      </c>
      <c r="HG28" s="3">
        <f t="shared" si="3"/>
        <v>5</v>
      </c>
      <c r="HH28" s="3">
        <f t="shared" si="3"/>
        <v>2</v>
      </c>
      <c r="HI28" s="3">
        <f t="shared" si="3"/>
        <v>7</v>
      </c>
      <c r="HJ28" s="3">
        <f t="shared" si="3"/>
        <v>5</v>
      </c>
      <c r="HK28" s="3">
        <f t="shared" si="3"/>
        <v>2</v>
      </c>
      <c r="HL28" s="3">
        <f t="shared" si="3"/>
        <v>7</v>
      </c>
      <c r="HM28" s="3">
        <f t="shared" si="3"/>
        <v>5</v>
      </c>
      <c r="HN28" s="3">
        <f t="shared" si="3"/>
        <v>2</v>
      </c>
      <c r="HO28" s="3">
        <f t="shared" si="3"/>
        <v>7</v>
      </c>
      <c r="HP28" s="3">
        <f t="shared" si="3"/>
        <v>5</v>
      </c>
      <c r="HQ28" s="3">
        <f t="shared" si="3"/>
        <v>2</v>
      </c>
      <c r="HR28" s="3">
        <f t="shared" si="3"/>
        <v>7</v>
      </c>
      <c r="HS28" s="3">
        <f t="shared" si="3"/>
        <v>5</v>
      </c>
      <c r="HT28" s="3">
        <f t="shared" si="3"/>
        <v>2</v>
      </c>
      <c r="HU28" s="3">
        <f t="shared" si="3"/>
        <v>7</v>
      </c>
      <c r="HV28" s="3">
        <f t="shared" si="3"/>
        <v>5</v>
      </c>
      <c r="HW28" s="3">
        <f t="shared" si="3"/>
        <v>2</v>
      </c>
      <c r="HX28" s="3">
        <f t="shared" si="3"/>
        <v>7</v>
      </c>
      <c r="HY28" s="3">
        <f t="shared" si="3"/>
        <v>5</v>
      </c>
      <c r="HZ28" s="3">
        <f t="shared" si="3"/>
        <v>2</v>
      </c>
      <c r="IA28" s="3">
        <f t="shared" si="3"/>
        <v>7</v>
      </c>
      <c r="IB28" s="3">
        <f t="shared" si="3"/>
        <v>5</v>
      </c>
      <c r="IC28" s="3">
        <f t="shared" si="3"/>
        <v>2</v>
      </c>
      <c r="ID28" s="3">
        <f t="shared" si="3"/>
        <v>7</v>
      </c>
      <c r="IE28" s="3">
        <f t="shared" si="3"/>
        <v>5</v>
      </c>
      <c r="IF28" s="3">
        <f t="shared" si="3"/>
        <v>2</v>
      </c>
      <c r="IG28" s="3">
        <f t="shared" si="3"/>
        <v>7</v>
      </c>
      <c r="IH28" s="3">
        <f t="shared" si="3"/>
        <v>5</v>
      </c>
      <c r="II28" s="3">
        <f t="shared" si="3"/>
        <v>2</v>
      </c>
      <c r="IJ28" s="3">
        <f t="shared" si="3"/>
        <v>7</v>
      </c>
      <c r="IK28" s="3">
        <f t="shared" si="3"/>
        <v>5</v>
      </c>
      <c r="IL28" s="3">
        <f t="shared" si="3"/>
        <v>2</v>
      </c>
      <c r="IM28" s="3">
        <f t="shared" si="3"/>
        <v>7</v>
      </c>
      <c r="IN28" s="3">
        <f t="shared" si="3"/>
        <v>5</v>
      </c>
      <c r="IO28" s="3">
        <f t="shared" si="3"/>
        <v>2</v>
      </c>
      <c r="IP28" s="3">
        <f t="shared" si="3"/>
        <v>7</v>
      </c>
      <c r="IQ28" s="3">
        <f t="shared" si="3"/>
        <v>5</v>
      </c>
      <c r="IR28" s="3">
        <f t="shared" si="3"/>
        <v>2</v>
      </c>
      <c r="IS28" s="3">
        <f t="shared" si="3"/>
        <v>7</v>
      </c>
      <c r="IT28" s="3">
        <f t="shared" si="3"/>
        <v>5</v>
      </c>
    </row>
    <row r="29" spans="1:293" ht="44.5" customHeight="1" x14ac:dyDescent="0.35">
      <c r="A29" s="38" t="s">
        <v>844</v>
      </c>
      <c r="B29" s="39"/>
      <c r="C29" s="10">
        <f>C28/14%</f>
        <v>14.285714285714285</v>
      </c>
      <c r="D29" s="10">
        <f>D28/14%</f>
        <v>49.999999999999993</v>
      </c>
      <c r="E29" s="10">
        <f t="shared" ref="E29:BP29" si="4">E28/14%</f>
        <v>35.714285714285708</v>
      </c>
      <c r="F29" s="10">
        <f t="shared" si="4"/>
        <v>14.285714285714285</v>
      </c>
      <c r="G29" s="10">
        <f t="shared" si="4"/>
        <v>49.999999999999993</v>
      </c>
      <c r="H29" s="10">
        <f t="shared" si="4"/>
        <v>35.714285714285708</v>
      </c>
      <c r="I29" s="10">
        <f t="shared" si="4"/>
        <v>14.285714285714285</v>
      </c>
      <c r="J29" s="10">
        <f t="shared" si="4"/>
        <v>49.999999999999993</v>
      </c>
      <c r="K29" s="10">
        <f t="shared" si="4"/>
        <v>35.714285714285708</v>
      </c>
      <c r="L29" s="10">
        <f t="shared" si="4"/>
        <v>14.285714285714285</v>
      </c>
      <c r="M29" s="10">
        <f t="shared" si="4"/>
        <v>49.999999999999993</v>
      </c>
      <c r="N29" s="10">
        <f t="shared" si="4"/>
        <v>35.714285714285708</v>
      </c>
      <c r="O29" s="10">
        <f t="shared" si="4"/>
        <v>14.285714285714285</v>
      </c>
      <c r="P29" s="10">
        <f t="shared" si="4"/>
        <v>49.999999999999993</v>
      </c>
      <c r="Q29" s="10">
        <f t="shared" si="4"/>
        <v>35.714285714285708</v>
      </c>
      <c r="R29" s="10">
        <f t="shared" si="4"/>
        <v>14.285714285714285</v>
      </c>
      <c r="S29" s="10">
        <f t="shared" si="4"/>
        <v>49.999999999999993</v>
      </c>
      <c r="T29" s="10">
        <f t="shared" si="4"/>
        <v>35.714285714285708</v>
      </c>
      <c r="U29" s="10">
        <f t="shared" si="4"/>
        <v>14.285714285714285</v>
      </c>
      <c r="V29" s="10">
        <f t="shared" si="4"/>
        <v>49.999999999999993</v>
      </c>
      <c r="W29" s="10">
        <f t="shared" si="4"/>
        <v>35.714285714285708</v>
      </c>
      <c r="X29" s="10">
        <f t="shared" si="4"/>
        <v>14.285714285714285</v>
      </c>
      <c r="Y29" s="10">
        <f t="shared" si="4"/>
        <v>49.999999999999993</v>
      </c>
      <c r="Z29" s="10">
        <f t="shared" si="4"/>
        <v>35.714285714285708</v>
      </c>
      <c r="AA29" s="10">
        <f t="shared" si="4"/>
        <v>14.285714285714285</v>
      </c>
      <c r="AB29" s="10">
        <f t="shared" si="4"/>
        <v>49.999999999999993</v>
      </c>
      <c r="AC29" s="10">
        <f t="shared" si="4"/>
        <v>35.714285714285708</v>
      </c>
      <c r="AD29" s="10">
        <f t="shared" si="4"/>
        <v>14.285714285714285</v>
      </c>
      <c r="AE29" s="10">
        <f t="shared" si="4"/>
        <v>49.999999999999993</v>
      </c>
      <c r="AF29" s="10">
        <f t="shared" si="4"/>
        <v>35.714285714285708</v>
      </c>
      <c r="AG29" s="10">
        <f t="shared" si="4"/>
        <v>14.285714285714285</v>
      </c>
      <c r="AH29" s="10">
        <f t="shared" si="4"/>
        <v>49.999999999999993</v>
      </c>
      <c r="AI29" s="10">
        <f t="shared" si="4"/>
        <v>35.714285714285708</v>
      </c>
      <c r="AJ29" s="10">
        <f t="shared" si="4"/>
        <v>14.285714285714285</v>
      </c>
      <c r="AK29" s="10">
        <f t="shared" si="4"/>
        <v>49.999999999999993</v>
      </c>
      <c r="AL29" s="10">
        <f t="shared" si="4"/>
        <v>35.714285714285708</v>
      </c>
      <c r="AM29" s="10">
        <f t="shared" si="4"/>
        <v>14.285714285714285</v>
      </c>
      <c r="AN29" s="10">
        <f t="shared" si="4"/>
        <v>49.999999999999993</v>
      </c>
      <c r="AO29" s="10">
        <f t="shared" si="4"/>
        <v>35.714285714285708</v>
      </c>
      <c r="AP29" s="10">
        <f t="shared" si="4"/>
        <v>14.285714285714285</v>
      </c>
      <c r="AQ29" s="10">
        <f t="shared" si="4"/>
        <v>49.999999999999993</v>
      </c>
      <c r="AR29" s="10">
        <f t="shared" si="4"/>
        <v>35.714285714285708</v>
      </c>
      <c r="AS29" s="10">
        <f t="shared" si="4"/>
        <v>14.285714285714285</v>
      </c>
      <c r="AT29" s="10">
        <f t="shared" si="4"/>
        <v>49.999999999999993</v>
      </c>
      <c r="AU29" s="10">
        <f t="shared" si="4"/>
        <v>35.714285714285708</v>
      </c>
      <c r="AV29" s="10">
        <f t="shared" si="4"/>
        <v>14.285714285714285</v>
      </c>
      <c r="AW29" s="10">
        <f t="shared" si="4"/>
        <v>49.999999999999993</v>
      </c>
      <c r="AX29" s="10">
        <f t="shared" si="4"/>
        <v>35.714285714285708</v>
      </c>
      <c r="AY29" s="10">
        <f t="shared" si="4"/>
        <v>14.285714285714285</v>
      </c>
      <c r="AZ29" s="10">
        <f t="shared" si="4"/>
        <v>49.999999999999993</v>
      </c>
      <c r="BA29" s="10">
        <f t="shared" si="4"/>
        <v>35.714285714285708</v>
      </c>
      <c r="BB29" s="10">
        <f t="shared" si="4"/>
        <v>14.285714285714285</v>
      </c>
      <c r="BC29" s="10">
        <f t="shared" si="4"/>
        <v>49.999999999999993</v>
      </c>
      <c r="BD29" s="10">
        <f t="shared" si="4"/>
        <v>35.714285714285708</v>
      </c>
      <c r="BE29" s="10">
        <f t="shared" si="4"/>
        <v>14.285714285714285</v>
      </c>
      <c r="BF29" s="10">
        <f t="shared" si="4"/>
        <v>49.999999999999993</v>
      </c>
      <c r="BG29" s="10">
        <f t="shared" si="4"/>
        <v>35.714285714285708</v>
      </c>
      <c r="BH29" s="10">
        <f t="shared" si="4"/>
        <v>14.285714285714285</v>
      </c>
      <c r="BI29" s="10">
        <f t="shared" si="4"/>
        <v>49.999999999999993</v>
      </c>
      <c r="BJ29" s="10">
        <f t="shared" si="4"/>
        <v>35.714285714285708</v>
      </c>
      <c r="BK29" s="10">
        <f t="shared" si="4"/>
        <v>14.285714285714285</v>
      </c>
      <c r="BL29" s="10">
        <f t="shared" si="4"/>
        <v>49.999999999999993</v>
      </c>
      <c r="BM29" s="10">
        <f t="shared" si="4"/>
        <v>35.714285714285708</v>
      </c>
      <c r="BN29" s="10">
        <f t="shared" si="4"/>
        <v>14.285714285714285</v>
      </c>
      <c r="BO29" s="10">
        <f t="shared" si="4"/>
        <v>49.999999999999993</v>
      </c>
      <c r="BP29" s="10">
        <f t="shared" si="4"/>
        <v>35.714285714285708</v>
      </c>
      <c r="BQ29" s="10">
        <f t="shared" ref="BQ29:BZ29" si="5">BQ28/14%</f>
        <v>14.285714285714285</v>
      </c>
      <c r="BR29" s="10">
        <f t="shared" si="5"/>
        <v>49.999999999999993</v>
      </c>
      <c r="BS29" s="10">
        <f t="shared" si="5"/>
        <v>35.714285714285708</v>
      </c>
      <c r="BT29" s="10">
        <f t="shared" si="5"/>
        <v>14.285714285714285</v>
      </c>
      <c r="BU29" s="10">
        <f t="shared" si="5"/>
        <v>49.999999999999993</v>
      </c>
      <c r="BV29" s="10">
        <f t="shared" si="5"/>
        <v>35.714285714285708</v>
      </c>
      <c r="BW29" s="10">
        <f t="shared" si="5"/>
        <v>14.285714285714285</v>
      </c>
      <c r="BX29" s="10">
        <f t="shared" si="5"/>
        <v>49.999999999999993</v>
      </c>
      <c r="BY29" s="10">
        <f t="shared" si="5"/>
        <v>35.714285714285708</v>
      </c>
      <c r="BZ29" s="10">
        <f t="shared" si="5"/>
        <v>14.285714285714285</v>
      </c>
      <c r="CA29" s="10">
        <f>CA28/14%</f>
        <v>49.999999999999993</v>
      </c>
      <c r="CB29" s="10">
        <f>CB28/14%</f>
        <v>35.714285714285708</v>
      </c>
      <c r="CC29" s="10">
        <f t="shared" ref="CC29" si="6">CC28/14%</f>
        <v>14.285714285714285</v>
      </c>
      <c r="CD29" s="10">
        <f t="shared" ref="CD29" si="7">CD28/14%</f>
        <v>49.999999999999993</v>
      </c>
      <c r="CE29" s="10">
        <f t="shared" ref="CE29" si="8">CE28/14%</f>
        <v>35.714285714285708</v>
      </c>
      <c r="CF29" s="10">
        <f t="shared" ref="CF29" si="9">CF28/14%</f>
        <v>14.285714285714285</v>
      </c>
      <c r="CG29" s="10">
        <f t="shared" ref="CG29" si="10">CG28/14%</f>
        <v>49.999999999999993</v>
      </c>
      <c r="CH29" s="10">
        <f t="shared" ref="CH29" si="11">CH28/14%</f>
        <v>35.714285714285708</v>
      </c>
      <c r="CI29" s="10">
        <f t="shared" ref="CI29" si="12">CI28/14%</f>
        <v>14.285714285714285</v>
      </c>
      <c r="CJ29" s="10">
        <f t="shared" ref="CJ29" si="13">CJ28/14%</f>
        <v>49.999999999999993</v>
      </c>
      <c r="CK29" s="10">
        <f t="shared" ref="CK29" si="14">CK28/14%</f>
        <v>35.714285714285708</v>
      </c>
      <c r="CL29" s="10">
        <f t="shared" ref="CL29" si="15">CL28/14%</f>
        <v>14.285714285714285</v>
      </c>
      <c r="CM29" s="10">
        <f t="shared" ref="CM29" si="16">CM28/14%</f>
        <v>49.999999999999993</v>
      </c>
      <c r="CN29" s="10">
        <f t="shared" ref="CN29" si="17">CN28/14%</f>
        <v>35.714285714285708</v>
      </c>
      <c r="CO29" s="10">
        <f t="shared" ref="CO29" si="18">CO28/14%</f>
        <v>14.285714285714285</v>
      </c>
      <c r="CP29" s="10">
        <f t="shared" ref="CP29" si="19">CP28/14%</f>
        <v>49.999999999999993</v>
      </c>
      <c r="CQ29" s="10">
        <f>CQ28/14%</f>
        <v>35.714285714285708</v>
      </c>
      <c r="CR29" s="10">
        <f>CR28/14%</f>
        <v>14.285714285714285</v>
      </c>
      <c r="CS29" s="10">
        <f t="shared" ref="CS29" si="20">CS28/14%</f>
        <v>49.999999999999993</v>
      </c>
      <c r="CT29" s="10">
        <f t="shared" ref="CT29" si="21">CT28/14%</f>
        <v>35.714285714285708</v>
      </c>
      <c r="CU29" s="10">
        <f t="shared" ref="CU29" si="22">CU28/14%</f>
        <v>14.285714285714285</v>
      </c>
      <c r="CV29" s="10">
        <f t="shared" ref="CV29" si="23">CV28/14%</f>
        <v>49.999999999999993</v>
      </c>
      <c r="CW29" s="10">
        <f t="shared" ref="CW29" si="24">CW28/14%</f>
        <v>35.714285714285708</v>
      </c>
      <c r="CX29" s="10">
        <f t="shared" ref="CX29" si="25">CX28/14%</f>
        <v>14.285714285714285</v>
      </c>
      <c r="CY29" s="10">
        <f t="shared" ref="CY29" si="26">CY28/14%</f>
        <v>49.999999999999993</v>
      </c>
      <c r="CZ29" s="10">
        <f t="shared" ref="CZ29" si="27">CZ28/14%</f>
        <v>35.714285714285708</v>
      </c>
      <c r="DA29" s="10">
        <f t="shared" ref="DA29" si="28">DA28/14%</f>
        <v>14.285714285714285</v>
      </c>
      <c r="DB29" s="10">
        <f t="shared" ref="DB29" si="29">DB28/14%</f>
        <v>49.999999999999993</v>
      </c>
      <c r="DC29" s="10">
        <f t="shared" ref="DC29" si="30">DC28/14%</f>
        <v>35.714285714285708</v>
      </c>
      <c r="DD29" s="10">
        <f t="shared" ref="DD29" si="31">DD28/14%</f>
        <v>14.285714285714285</v>
      </c>
      <c r="DE29" s="10">
        <f t="shared" ref="DE29" si="32">DE28/14%</f>
        <v>49.999999999999993</v>
      </c>
      <c r="DF29" s="10">
        <f t="shared" ref="DF29" si="33">DF28/14%</f>
        <v>35.714285714285708</v>
      </c>
      <c r="DG29" s="10">
        <f t="shared" ref="DG29" si="34">DG28/14%</f>
        <v>14.285714285714285</v>
      </c>
      <c r="DH29" s="10">
        <f t="shared" ref="DH29" si="35">DH28/14%</f>
        <v>49.999999999999993</v>
      </c>
      <c r="DI29" s="10">
        <f t="shared" ref="DI29" si="36">DI28/14%</f>
        <v>35.714285714285708</v>
      </c>
      <c r="DJ29" s="10">
        <f t="shared" ref="DJ29" si="37">DJ28/14%</f>
        <v>14.285714285714285</v>
      </c>
      <c r="DK29" s="10">
        <f t="shared" ref="DK29" si="38">DK28/14%</f>
        <v>49.999999999999993</v>
      </c>
      <c r="DL29" s="10">
        <f t="shared" ref="DL29" si="39">DL28/14%</f>
        <v>35.714285714285708</v>
      </c>
      <c r="DM29" s="10">
        <f t="shared" ref="DM29" si="40">DM28/14%</f>
        <v>14.285714285714285</v>
      </c>
      <c r="DN29" s="10">
        <f t="shared" ref="DN29" si="41">DN28/14%</f>
        <v>49.999999999999993</v>
      </c>
      <c r="DO29" s="10">
        <f t="shared" ref="DO29" si="42">DO28/14%</f>
        <v>35.714285714285708</v>
      </c>
      <c r="DP29" s="10">
        <f t="shared" ref="DP29" si="43">DP28/14%</f>
        <v>14.285714285714285</v>
      </c>
      <c r="DQ29" s="10">
        <f t="shared" ref="DQ29" si="44">DQ28/14%</f>
        <v>49.999999999999993</v>
      </c>
      <c r="DR29" s="10">
        <f t="shared" ref="DR29" si="45">DR28/14%</f>
        <v>35.714285714285708</v>
      </c>
      <c r="DS29" s="10">
        <f t="shared" ref="DS29" si="46">DS28/14%</f>
        <v>14.285714285714285</v>
      </c>
      <c r="DT29" s="10">
        <f t="shared" ref="DT29" si="47">DT28/14%</f>
        <v>49.999999999999993</v>
      </c>
      <c r="DU29" s="10">
        <f t="shared" ref="DU29" si="48">DU28/14%</f>
        <v>35.714285714285708</v>
      </c>
      <c r="DV29" s="10">
        <f t="shared" ref="DV29" si="49">DV28/14%</f>
        <v>14.285714285714285</v>
      </c>
      <c r="DW29" s="10">
        <f t="shared" ref="DW29" si="50">DW28/14%</f>
        <v>49.999999999999993</v>
      </c>
      <c r="DX29" s="10">
        <f t="shared" ref="DX29" si="51">DX28/14%</f>
        <v>35.714285714285708</v>
      </c>
      <c r="DY29" s="10">
        <f t="shared" ref="DY29" si="52">DY28/14%</f>
        <v>14.285714285714285</v>
      </c>
      <c r="DZ29" s="10">
        <f t="shared" ref="DZ29" si="53">DZ28/14%</f>
        <v>49.999999999999993</v>
      </c>
      <c r="EA29" s="10">
        <f t="shared" ref="EA29" si="54">EA28/14%</f>
        <v>35.714285714285708</v>
      </c>
      <c r="EB29" s="10">
        <f t="shared" ref="EB29" si="55">EB28/14%</f>
        <v>14.285714285714285</v>
      </c>
      <c r="EC29" s="10">
        <f t="shared" ref="EC29" si="56">EC28/14%</f>
        <v>49.999999999999993</v>
      </c>
      <c r="ED29" s="10">
        <f t="shared" ref="ED29" si="57">ED28/14%</f>
        <v>35.714285714285708</v>
      </c>
      <c r="EE29" s="10">
        <f t="shared" ref="EE29" si="58">EE28/14%</f>
        <v>14.285714285714285</v>
      </c>
      <c r="EF29" s="10">
        <f>EF28/14%</f>
        <v>49.999999999999993</v>
      </c>
      <c r="EG29" s="10">
        <f>EG28/14%</f>
        <v>35.714285714285708</v>
      </c>
      <c r="EH29" s="10">
        <f t="shared" ref="EH29" si="59">EH28/14%</f>
        <v>14.285714285714285</v>
      </c>
      <c r="EI29" s="10">
        <f t="shared" ref="EI29" si="60">EI28/14%</f>
        <v>49.999999999999993</v>
      </c>
      <c r="EJ29" s="10">
        <f t="shared" ref="EJ29" si="61">EJ28/14%</f>
        <v>35.714285714285708</v>
      </c>
      <c r="EK29" s="10">
        <f t="shared" ref="EK29" si="62">EK28/14%</f>
        <v>14.285714285714285</v>
      </c>
      <c r="EL29" s="10">
        <f t="shared" ref="EL29" si="63">EL28/14%</f>
        <v>49.999999999999993</v>
      </c>
      <c r="EM29" s="10">
        <f t="shared" ref="EM29" si="64">EM28/14%</f>
        <v>35.714285714285708</v>
      </c>
      <c r="EN29" s="10">
        <f t="shared" ref="EN29" si="65">EN28/14%</f>
        <v>14.285714285714285</v>
      </c>
      <c r="EO29" s="10">
        <f t="shared" ref="EO29" si="66">EO28/14%</f>
        <v>49.999999999999993</v>
      </c>
      <c r="EP29" s="10">
        <f t="shared" ref="EP29" si="67">EP28/14%</f>
        <v>35.714285714285708</v>
      </c>
      <c r="EQ29" s="10">
        <f t="shared" ref="EQ29" si="68">EQ28/14%</f>
        <v>14.285714285714285</v>
      </c>
      <c r="ER29" s="10">
        <f t="shared" ref="ER29" si="69">ER28/14%</f>
        <v>49.999999999999993</v>
      </c>
      <c r="ES29" s="10">
        <f t="shared" ref="ES29" si="70">ES28/14%</f>
        <v>35.714285714285708</v>
      </c>
      <c r="ET29" s="10">
        <f t="shared" ref="ET29" si="71">ET28/14%</f>
        <v>14.285714285714285</v>
      </c>
      <c r="EU29" s="10">
        <f t="shared" ref="EU29" si="72">EU28/14%</f>
        <v>49.999999999999993</v>
      </c>
      <c r="EV29" s="10">
        <f t="shared" ref="EV29" si="73">EV28/14%</f>
        <v>35.714285714285708</v>
      </c>
      <c r="EW29" s="10">
        <f>EW28/14%</f>
        <v>14.285714285714285</v>
      </c>
      <c r="EX29" s="10">
        <f>EX28/14%</f>
        <v>49.999999999999993</v>
      </c>
      <c r="EY29" s="10">
        <f t="shared" ref="EY29" si="74">EY28/14%</f>
        <v>35.714285714285708</v>
      </c>
      <c r="EZ29" s="10">
        <f t="shared" ref="EZ29" si="75">EZ28/14%</f>
        <v>14.285714285714285</v>
      </c>
      <c r="FA29" s="10">
        <f t="shared" ref="FA29" si="76">FA28/14%</f>
        <v>49.999999999999993</v>
      </c>
      <c r="FB29" s="10">
        <f t="shared" ref="FB29" si="77">FB28/14%</f>
        <v>35.714285714285708</v>
      </c>
      <c r="FC29" s="10">
        <f t="shared" ref="FC29" si="78">FC28/14%</f>
        <v>14.285714285714285</v>
      </c>
      <c r="FD29" s="10">
        <f t="shared" ref="FD29" si="79">FD28/14%</f>
        <v>49.999999999999993</v>
      </c>
      <c r="FE29" s="10">
        <f t="shared" ref="FE29" si="80">FE28/14%</f>
        <v>35.714285714285708</v>
      </c>
      <c r="FF29" s="10">
        <f t="shared" ref="FF29" si="81">FF28/14%</f>
        <v>14.285714285714285</v>
      </c>
      <c r="FG29" s="10">
        <f t="shared" ref="FG29" si="82">FG28/14%</f>
        <v>49.999999999999993</v>
      </c>
      <c r="FH29" s="10">
        <f>FH28/14%</f>
        <v>35.714285714285708</v>
      </c>
      <c r="FI29" s="10">
        <f>FI28/14%</f>
        <v>14.285714285714285</v>
      </c>
      <c r="FJ29" s="10">
        <f t="shared" ref="FJ29" si="83">FJ28/14%</f>
        <v>49.999999999999993</v>
      </c>
      <c r="FK29" s="10">
        <f t="shared" ref="FK29" si="84">FK28/14%</f>
        <v>35.714285714285708</v>
      </c>
      <c r="FL29" s="10">
        <f t="shared" ref="FL29" si="85">FL28/14%</f>
        <v>14.285714285714285</v>
      </c>
      <c r="FM29" s="10">
        <f t="shared" ref="FM29" si="86">FM28/14%</f>
        <v>49.999999999999993</v>
      </c>
      <c r="FN29" s="10">
        <f t="shared" ref="FN29" si="87">FN28/14%</f>
        <v>35.714285714285708</v>
      </c>
      <c r="FO29" s="10">
        <f t="shared" ref="FO29" si="88">FO28/14%</f>
        <v>14.285714285714285</v>
      </c>
      <c r="FP29" s="10">
        <f t="shared" ref="FP29" si="89">FP28/14%</f>
        <v>49.999999999999993</v>
      </c>
      <c r="FQ29" s="10">
        <f t="shared" ref="FQ29" si="90">FQ28/14%</f>
        <v>35.714285714285708</v>
      </c>
      <c r="FR29" s="10">
        <f t="shared" ref="FR29" si="91">FR28/14%</f>
        <v>14.285714285714285</v>
      </c>
      <c r="FS29" s="10">
        <f t="shared" ref="FS29" si="92">FS28/14%</f>
        <v>49.999999999999993</v>
      </c>
      <c r="FT29" s="10">
        <f t="shared" ref="FT29" si="93">FT28/14%</f>
        <v>35.714285714285708</v>
      </c>
      <c r="FU29" s="10">
        <f t="shared" ref="FU29" si="94">FU28/14%</f>
        <v>14.285714285714285</v>
      </c>
      <c r="FV29" s="10">
        <f>FV28/14%</f>
        <v>49.999999999999993</v>
      </c>
      <c r="FW29" s="10">
        <f>FW28/14%</f>
        <v>35.714285714285708</v>
      </c>
      <c r="FX29" s="10">
        <f t="shared" ref="FX29" si="95">FX28/14%</f>
        <v>14.285714285714285</v>
      </c>
      <c r="FY29" s="10">
        <f t="shared" ref="FY29" si="96">FY28/14%</f>
        <v>49.999999999999993</v>
      </c>
      <c r="FZ29" s="10">
        <f t="shared" ref="FZ29" si="97">FZ28/14%</f>
        <v>35.714285714285708</v>
      </c>
      <c r="GA29" s="10">
        <f t="shared" ref="GA29" si="98">GA28/14%</f>
        <v>14.285714285714285</v>
      </c>
      <c r="GB29" s="10">
        <f t="shared" ref="GB29" si="99">GB28/14%</f>
        <v>49.999999999999993</v>
      </c>
      <c r="GC29" s="10">
        <f t="shared" ref="GC29" si="100">GC28/14%</f>
        <v>35.714285714285708</v>
      </c>
      <c r="GD29" s="10">
        <f t="shared" ref="GD29" si="101">GD28/14%</f>
        <v>14.285714285714285</v>
      </c>
      <c r="GE29" s="10">
        <f t="shared" ref="GE29" si="102">GE28/14%</f>
        <v>49.999999999999993</v>
      </c>
      <c r="GF29" s="10">
        <f t="shared" ref="GF29" si="103">GF28/14%</f>
        <v>35.714285714285708</v>
      </c>
      <c r="GG29" s="10">
        <f t="shared" ref="GG29" si="104">GG28/14%</f>
        <v>14.285714285714285</v>
      </c>
      <c r="GH29" s="10">
        <f t="shared" ref="GH29" si="105">GH28/14%</f>
        <v>49.999999999999993</v>
      </c>
      <c r="GI29" s="10">
        <f t="shared" ref="GI29" si="106">GI28/14%</f>
        <v>35.714285714285708</v>
      </c>
      <c r="GJ29" s="10">
        <f t="shared" ref="GJ29" si="107">GJ28/14%</f>
        <v>14.285714285714285</v>
      </c>
      <c r="GK29" s="10">
        <f t="shared" ref="GK29" si="108">GK28/14%</f>
        <v>49.999999999999993</v>
      </c>
      <c r="GL29" s="10">
        <f t="shared" ref="GL29" si="109">GL28/14%</f>
        <v>35.714285714285708</v>
      </c>
      <c r="GM29" s="10">
        <f t="shared" ref="GM29" si="110">GM28/14%</f>
        <v>14.285714285714285</v>
      </c>
      <c r="GN29" s="10">
        <f t="shared" ref="GN29" si="111">GN28/14%</f>
        <v>49.999999999999993</v>
      </c>
      <c r="GO29" s="10">
        <f t="shared" ref="GO29" si="112">GO28/14%</f>
        <v>35.714285714285708</v>
      </c>
      <c r="GP29" s="10">
        <f t="shared" ref="GP29" si="113">GP28/14%</f>
        <v>14.285714285714285</v>
      </c>
      <c r="GQ29" s="10">
        <f t="shared" ref="GQ29" si="114">GQ28/14%</f>
        <v>49.999999999999993</v>
      </c>
      <c r="GR29" s="10">
        <f t="shared" ref="GR29" si="115">GR28/14%</f>
        <v>35.714285714285708</v>
      </c>
      <c r="GS29" s="10">
        <f t="shared" ref="GS29" si="116">GS28/14%</f>
        <v>14.285714285714285</v>
      </c>
      <c r="GT29" s="10">
        <f t="shared" ref="GT29" si="117">GT28/14%</f>
        <v>49.999999999999993</v>
      </c>
      <c r="GU29" s="10">
        <f t="shared" ref="GU29" si="118">GU28/14%</f>
        <v>35.714285714285708</v>
      </c>
      <c r="GV29" s="10">
        <f t="shared" ref="GV29" si="119">GV28/14%</f>
        <v>14.285714285714285</v>
      </c>
      <c r="GW29" s="10">
        <f t="shared" ref="GW29" si="120">GW28/14%</f>
        <v>49.999999999999993</v>
      </c>
      <c r="GX29" s="10">
        <f t="shared" ref="GX29" si="121">GX28/14%</f>
        <v>35.714285714285708</v>
      </c>
      <c r="GY29" s="10">
        <f t="shared" ref="GY29" si="122">GY28/14%</f>
        <v>14.285714285714285</v>
      </c>
      <c r="GZ29" s="10">
        <f t="shared" ref="GZ29" si="123">GZ28/14%</f>
        <v>49.999999999999993</v>
      </c>
      <c r="HA29" s="10">
        <f t="shared" ref="HA29" si="124">HA28/14%</f>
        <v>35.714285714285708</v>
      </c>
      <c r="HB29" s="10">
        <f t="shared" ref="HB29" si="125">HB28/14%</f>
        <v>14.285714285714285</v>
      </c>
      <c r="HC29" s="10">
        <f t="shared" ref="HC29" si="126">HC28/14%</f>
        <v>49.999999999999993</v>
      </c>
      <c r="HD29" s="10">
        <f t="shared" ref="HD29" si="127">HD28/14%</f>
        <v>35.714285714285708</v>
      </c>
      <c r="HE29" s="10">
        <f t="shared" ref="HE29" si="128">HE28/14%</f>
        <v>14.285714285714285</v>
      </c>
      <c r="HF29" s="10">
        <f t="shared" ref="HF29" si="129">HF28/14%</f>
        <v>49.999999999999993</v>
      </c>
      <c r="HG29" s="10">
        <f t="shared" ref="HG29" si="130">HG28/14%</f>
        <v>35.714285714285708</v>
      </c>
      <c r="HH29" s="10">
        <f t="shared" ref="HH29" si="131">HH28/14%</f>
        <v>14.285714285714285</v>
      </c>
      <c r="HI29" s="10">
        <f t="shared" ref="HI29" si="132">HI28/14%</f>
        <v>49.999999999999993</v>
      </c>
      <c r="HJ29" s="10">
        <f t="shared" ref="HJ29" si="133">HJ28/14%</f>
        <v>35.714285714285708</v>
      </c>
      <c r="HK29" s="10">
        <f t="shared" ref="HK29" si="134">HK28/14%</f>
        <v>14.285714285714285</v>
      </c>
      <c r="HL29" s="10">
        <f>HL28/14%</f>
        <v>49.999999999999993</v>
      </c>
      <c r="HM29" s="10">
        <f>HM28/14%</f>
        <v>35.714285714285708</v>
      </c>
      <c r="HN29" s="10">
        <f t="shared" ref="HN29" si="135">HN28/14%</f>
        <v>14.285714285714285</v>
      </c>
      <c r="HO29" s="10">
        <f t="shared" ref="HO29" si="136">HO28/14%</f>
        <v>49.999999999999993</v>
      </c>
      <c r="HP29" s="10">
        <f t="shared" ref="HP29" si="137">HP28/14%</f>
        <v>35.714285714285708</v>
      </c>
      <c r="HQ29" s="10">
        <f t="shared" ref="HQ29" si="138">HQ28/14%</f>
        <v>14.285714285714285</v>
      </c>
      <c r="HR29" s="10">
        <f t="shared" ref="HR29" si="139">HR28/14%</f>
        <v>49.999999999999993</v>
      </c>
      <c r="HS29" s="10">
        <f t="shared" ref="HS29" si="140">HS28/14%</f>
        <v>35.714285714285708</v>
      </c>
      <c r="HT29" s="10">
        <f t="shared" ref="HT29" si="141">HT28/14%</f>
        <v>14.285714285714285</v>
      </c>
      <c r="HU29" s="10">
        <f t="shared" ref="HU29" si="142">HU28/14%</f>
        <v>49.999999999999993</v>
      </c>
      <c r="HV29" s="10">
        <f t="shared" ref="HV29" si="143">HV28/14%</f>
        <v>35.714285714285708</v>
      </c>
      <c r="HW29" s="10">
        <f t="shared" ref="HW29" si="144">HW28/14%</f>
        <v>14.285714285714285</v>
      </c>
      <c r="HX29" s="10">
        <f t="shared" ref="HX29" si="145">HX28/14%</f>
        <v>49.999999999999993</v>
      </c>
      <c r="HY29" s="10">
        <f t="shared" ref="HY29" si="146">HY28/14%</f>
        <v>35.714285714285708</v>
      </c>
      <c r="HZ29" s="10">
        <f t="shared" ref="HZ29" si="147">HZ28/14%</f>
        <v>14.285714285714285</v>
      </c>
      <c r="IA29" s="10">
        <f t="shared" ref="IA29" si="148">IA28/14%</f>
        <v>49.999999999999993</v>
      </c>
      <c r="IB29" s="10">
        <f>IB28/14%</f>
        <v>35.714285714285708</v>
      </c>
      <c r="IC29" s="10">
        <f>IC28/14%</f>
        <v>14.285714285714285</v>
      </c>
      <c r="ID29" s="10">
        <f t="shared" ref="ID29" si="149">ID28/14%</f>
        <v>49.999999999999993</v>
      </c>
      <c r="IE29" s="10">
        <f t="shared" ref="IE29" si="150">IE28/14%</f>
        <v>35.714285714285708</v>
      </c>
      <c r="IF29" s="10">
        <f t="shared" ref="IF29" si="151">IF28/14%</f>
        <v>14.285714285714285</v>
      </c>
      <c r="IG29" s="10">
        <f t="shared" ref="IG29" si="152">IG28/14%</f>
        <v>49.999999999999993</v>
      </c>
      <c r="IH29" s="10">
        <f t="shared" ref="IH29" si="153">IH28/14%</f>
        <v>35.714285714285708</v>
      </c>
      <c r="II29" s="10">
        <f t="shared" ref="II29" si="154">II28/14%</f>
        <v>14.285714285714285</v>
      </c>
      <c r="IJ29" s="10">
        <f t="shared" ref="IJ29" si="155">IJ28/14%</f>
        <v>49.999999999999993</v>
      </c>
      <c r="IK29" s="10">
        <f>IK28/14%</f>
        <v>35.714285714285708</v>
      </c>
      <c r="IL29" s="10">
        <f>IL28/14%</f>
        <v>14.285714285714285</v>
      </c>
      <c r="IM29" s="10">
        <f t="shared" ref="IM29" si="156">IM28/14%</f>
        <v>49.999999999999993</v>
      </c>
      <c r="IN29" s="10">
        <f t="shared" ref="IN29" si="157">IN28/14%</f>
        <v>35.714285714285708</v>
      </c>
      <c r="IO29" s="10">
        <f t="shared" ref="IO29" si="158">IO28/14%</f>
        <v>14.285714285714285</v>
      </c>
      <c r="IP29" s="10">
        <f t="shared" ref="IP29" si="159">IP28/14%</f>
        <v>49.999999999999993</v>
      </c>
      <c r="IQ29" s="10">
        <f t="shared" ref="IQ29" si="160">IQ28/14%</f>
        <v>35.714285714285708</v>
      </c>
      <c r="IR29" s="10">
        <f t="shared" ref="IR29" si="161">IR28/14%</f>
        <v>14.285714285714285</v>
      </c>
      <c r="IS29" s="10">
        <f t="shared" ref="IS29" si="162">IS28/14%</f>
        <v>49.999999999999993</v>
      </c>
      <c r="IT29" s="10">
        <f t="shared" ref="IT29" si="163">IT28/14%</f>
        <v>35.714285714285708</v>
      </c>
    </row>
    <row r="31" spans="1:293" x14ac:dyDescent="0.35">
      <c r="B31" t="s">
        <v>813</v>
      </c>
    </row>
    <row r="32" spans="1:293" x14ac:dyDescent="0.35">
      <c r="B32" t="s">
        <v>814</v>
      </c>
      <c r="C32" t="s">
        <v>808</v>
      </c>
      <c r="D32" s="29">
        <f>(C29+F29+I29+L29+O29+R29+U29)/7</f>
        <v>14.285714285714281</v>
      </c>
      <c r="E32" s="18">
        <f>D32/100*14</f>
        <v>1.9999999999999996</v>
      </c>
    </row>
    <row r="33" spans="2:5" x14ac:dyDescent="0.35">
      <c r="B33" t="s">
        <v>815</v>
      </c>
      <c r="C33" t="s">
        <v>808</v>
      </c>
      <c r="D33" s="29">
        <f>(D29+G29+J29+M29+P29+S29+V29)/7</f>
        <v>49.999999999999993</v>
      </c>
      <c r="E33" s="18">
        <f>D33/100*14</f>
        <v>6.9999999999999991</v>
      </c>
    </row>
    <row r="34" spans="2:5" x14ac:dyDescent="0.35">
      <c r="B34" t="s">
        <v>816</v>
      </c>
      <c r="C34" t="s">
        <v>808</v>
      </c>
      <c r="D34" s="29">
        <f>(E29+H29+K29+N29+Q29+T29+W29)/7</f>
        <v>35.714285714285715</v>
      </c>
      <c r="E34" s="18">
        <f>D34/100*14</f>
        <v>5</v>
      </c>
    </row>
    <row r="35" spans="2:5" x14ac:dyDescent="0.35">
      <c r="D35" s="24">
        <f>SUM(D32:D34)</f>
        <v>100</v>
      </c>
      <c r="E35" s="24">
        <f>SUM(E32:E34)</f>
        <v>13.999999999999998</v>
      </c>
    </row>
    <row r="36" spans="2:5" x14ac:dyDescent="0.35">
      <c r="B36" t="s">
        <v>814</v>
      </c>
      <c r="C36" t="s">
        <v>809</v>
      </c>
      <c r="D36" s="29">
        <f>(X29+AA29+AD29+AG29+AJ29+AM29+AP29+AS29+AV29+AY29+BB29+BE29+BH29+BK29+BN29+BQ29+BT29+BW29+BZ29+CC29+CF29+CI29+CL29+CO29+CR29+CU29+CX29+DA29)/28</f>
        <v>14.285714285714279</v>
      </c>
      <c r="E36" s="18">
        <f>D36/100*14</f>
        <v>1.9999999999999991</v>
      </c>
    </row>
    <row r="37" spans="2:5" x14ac:dyDescent="0.35">
      <c r="B37" t="s">
        <v>815</v>
      </c>
      <c r="C37" t="s">
        <v>809</v>
      </c>
      <c r="D37" s="29">
        <f>(Y29+AB29+AE29+AH29+AK29+AN29+AQ29+AT29+AW29+AZ29+BC29+BF29+BI29+BL29+BO29+BR29+BU29+BX29+CA29+CD29+CG29+CJ29+CM29+CP29+CS29+CV29+CY29+DB29)/28</f>
        <v>49.999999999999993</v>
      </c>
      <c r="E37" s="18">
        <f>D37/100*14</f>
        <v>6.9999999999999991</v>
      </c>
    </row>
    <row r="38" spans="2:5" x14ac:dyDescent="0.35">
      <c r="B38" t="s">
        <v>816</v>
      </c>
      <c r="C38" t="s">
        <v>809</v>
      </c>
      <c r="D38" s="29">
        <f>(Z29+AC29+AF29+AI29+AL29+AO29+AR29+AU29+AX29+BA29+BD29+BG29+BJ29+BM29+BP29+BS29+BV29+BY29+CB29+CE29+CH29+CK29+CN29+CQ29+CT29+CW29+CZ29+DC29)/28</f>
        <v>35.714285714285694</v>
      </c>
      <c r="E38" s="18">
        <f>D38/100*14</f>
        <v>4.9999999999999973</v>
      </c>
    </row>
    <row r="39" spans="2:5" x14ac:dyDescent="0.35">
      <c r="D39" s="24">
        <f>SUM(D36:D38)</f>
        <v>99.999999999999972</v>
      </c>
      <c r="E39" s="24">
        <f>SUM(E36:E38)</f>
        <v>13.999999999999996</v>
      </c>
    </row>
    <row r="40" spans="2:5" x14ac:dyDescent="0.35">
      <c r="B40" t="s">
        <v>814</v>
      </c>
      <c r="C40" t="s">
        <v>810</v>
      </c>
      <c r="D40" s="29">
        <f>(DD29+DG29+DJ29+DM29+DP29+DS29+DV29)/7</f>
        <v>14.285714285714281</v>
      </c>
      <c r="E40" s="18">
        <f>D40/100*14</f>
        <v>1.9999999999999996</v>
      </c>
    </row>
    <row r="41" spans="2:5" x14ac:dyDescent="0.35">
      <c r="B41" t="s">
        <v>815</v>
      </c>
      <c r="C41" t="s">
        <v>810</v>
      </c>
      <c r="D41" s="29">
        <v>50</v>
      </c>
      <c r="E41" s="18">
        <v>7</v>
      </c>
    </row>
    <row r="42" spans="2:5" x14ac:dyDescent="0.35">
      <c r="B42" t="s">
        <v>816</v>
      </c>
      <c r="C42" t="s">
        <v>810</v>
      </c>
      <c r="D42" s="29">
        <f>(DF29+DI29+DL29+DO29+DR29+DU29+DX29)/7</f>
        <v>35.714285714285715</v>
      </c>
      <c r="E42" s="18">
        <f>D42/100*14</f>
        <v>5</v>
      </c>
    </row>
    <row r="43" spans="2:5" x14ac:dyDescent="0.35">
      <c r="D43" s="24">
        <f>SUM(D40:D42)</f>
        <v>100</v>
      </c>
      <c r="E43" s="24">
        <f>SUM(E40:E42)</f>
        <v>14</v>
      </c>
    </row>
    <row r="44" spans="2:5" x14ac:dyDescent="0.35">
      <c r="B44" t="s">
        <v>814</v>
      </c>
      <c r="C44" t="s">
        <v>811</v>
      </c>
      <c r="D44" s="29">
        <f>(DY29+EB29+EE29+EH29+EK29+EN29+EQ29+ET29+EW29+EZ29+FC29+FF29+FI29+FL29+FO29+FR29+FU29+FX29+GA29+GD29+GG29+GJ29+GM29+GP29+GS29+GV29+GY29+HB29+HE29+HH29+HK29+HN29+HQ29+HT29+HW29)/35</f>
        <v>14.285714285714279</v>
      </c>
      <c r="E44" s="18">
        <f>D44/100*14</f>
        <v>1.9999999999999991</v>
      </c>
    </row>
    <row r="45" spans="2:5" x14ac:dyDescent="0.35">
      <c r="B45" t="s">
        <v>815</v>
      </c>
      <c r="C45" t="s">
        <v>811</v>
      </c>
      <c r="D45" s="29">
        <f>(DZ29+EC29+EF29+EI29+EL29+EO29+ER29+EU29+EX29+FA29+FD29+FG29+FJ29+FM29+FP29+FS29+FV29+FY29+GB29+GE29+GH29+GK29+GN29+GQ29+GT29+GW29+GZ29+HC29+HF29+HI29+HL29+HO29+HR29+HU29+HX29)/35</f>
        <v>49.999999999999993</v>
      </c>
      <c r="E45" s="18">
        <f>D45/100*14</f>
        <v>6.9999999999999991</v>
      </c>
    </row>
    <row r="46" spans="2:5" x14ac:dyDescent="0.35">
      <c r="B46" t="s">
        <v>816</v>
      </c>
      <c r="C46" t="s">
        <v>811</v>
      </c>
      <c r="D46" s="29">
        <f>(EA29+ED29+EG29+EJ29+EM29+EP29+ES29+EV29+EY29+FB29+FE29+FH29+FK29+FN29+FQ29+FT29+FW29+FZ29+GC29+GF29+GI29+GL29+GO29+GR29+GU29+GX29+HA29+HD29+HG29+HJ29+HM29+HP29+HS29+HV29+HY29)/35</f>
        <v>35.714285714285708</v>
      </c>
      <c r="E46" s="18">
        <f>D46/100*14</f>
        <v>4.9999999999999991</v>
      </c>
    </row>
    <row r="47" spans="2:5" x14ac:dyDescent="0.35">
      <c r="D47" s="24">
        <f>SUM(D44:D46)</f>
        <v>99.999999999999986</v>
      </c>
      <c r="E47" s="24">
        <f>SUM(E44:E46)</f>
        <v>13.999999999999996</v>
      </c>
    </row>
    <row r="48" spans="2:5" x14ac:dyDescent="0.35">
      <c r="B48" t="s">
        <v>814</v>
      </c>
      <c r="C48" t="s">
        <v>812</v>
      </c>
      <c r="D48" s="29">
        <f>(HZ29+IC29+IF29+II29+IL29+IO29+IR29)/7</f>
        <v>14.285714285714281</v>
      </c>
      <c r="E48" s="18">
        <f>D48/100*14</f>
        <v>1.9999999999999996</v>
      </c>
    </row>
    <row r="49" spans="2:5" x14ac:dyDescent="0.35">
      <c r="B49" t="s">
        <v>815</v>
      </c>
      <c r="C49" t="s">
        <v>812</v>
      </c>
      <c r="D49" s="29">
        <f>(IA29+ID29+IG29+IJ29+IM29+IP29+IS29)/7</f>
        <v>49.999999999999993</v>
      </c>
      <c r="E49" s="18">
        <f>D49/100*14</f>
        <v>6.9999999999999991</v>
      </c>
    </row>
    <row r="50" spans="2:5" x14ac:dyDescent="0.35">
      <c r="B50" t="s">
        <v>816</v>
      </c>
      <c r="C50" t="s">
        <v>812</v>
      </c>
      <c r="D50" s="29">
        <f>(IB29+IE29+IH29+IK29+IN29+IQ29+IT29)/7</f>
        <v>35.714285714285715</v>
      </c>
      <c r="E50" s="18">
        <f>D50/100*14</f>
        <v>5</v>
      </c>
    </row>
    <row r="51" spans="2:5" x14ac:dyDescent="0.35">
      <c r="D51" s="24">
        <f>SUM(D48:D50)</f>
        <v>100</v>
      </c>
      <c r="E51" s="24">
        <f>SUM(E48:E50)</f>
        <v>13.999999999999998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28:B28"/>
    <mergeCell ref="A29:B2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baqytzhan selbai</cp:lastModifiedBy>
  <dcterms:created xsi:type="dcterms:W3CDTF">2022-12-22T06:57:03Z</dcterms:created>
  <dcterms:modified xsi:type="dcterms:W3CDTF">2025-09-26T15:55:53Z</dcterms:modified>
</cp:coreProperties>
</file>